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mercial\Rivaldo\Relacionamento Empresarial\VG\Clientes por Corretores\Confier\FIPECQ\Fipecq Vendas Novas _Implantação\"/>
    </mc:Choice>
  </mc:AlternateContent>
  <xr:revisionPtr revIDLastSave="0" documentId="13_ncr:1_{2708D950-0985-44B8-9377-98845AEA9895}" xr6:coauthVersionLast="47" xr6:coauthVersionMax="47" xr10:uidLastSave="{00000000-0000-0000-0000-000000000000}"/>
  <workbookProtection workbookAlgorithmName="SHA-512" workbookHashValue="h54+nXk+DQst6BNQ3JnLkuN7MKfoeI5dAxznFC/H7UQmquv/XuLe2HeJkcK85ElIOl1Y1Z8Hz09piguMhteAPQ==" workbookSaltValue="MtMFph3aTcKriRGLOXDRdg==" workbookSpinCount="100000" lockStructure="1"/>
  <bookViews>
    <workbookView xWindow="-110" yWindow="-110" windowWidth="19420" windowHeight="10420" xr2:uid="{00000000-000D-0000-FFFF-FFFF00000000}"/>
  </bookViews>
  <sheets>
    <sheet name="Simulador" sheetId="6" r:id="rId1"/>
    <sheet name="TX mod1" sheetId="1" state="hidden" r:id="rId2"/>
    <sheet name="TX mod2" sheetId="2" state="hidden" r:id="rId3"/>
    <sheet name="TX mod3" sheetId="5" state="hidden" r:id="rId4"/>
    <sheet name="REENQ mod1, mod2, mod3" sheetId="4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7" i="6" l="1"/>
  <c r="M17" i="6"/>
  <c r="L17" i="6"/>
  <c r="K17" i="6"/>
  <c r="J17" i="6"/>
  <c r="I17" i="6"/>
  <c r="H17" i="6"/>
  <c r="G17" i="6"/>
  <c r="F17" i="6"/>
  <c r="E17" i="6"/>
  <c r="D17" i="6"/>
  <c r="C17" i="6"/>
  <c r="N13" i="6"/>
  <c r="M13" i="6"/>
  <c r="L13" i="6"/>
  <c r="K13" i="6"/>
  <c r="J13" i="6"/>
  <c r="I13" i="6"/>
  <c r="H13" i="6"/>
  <c r="G13" i="6"/>
  <c r="F13" i="6"/>
  <c r="E13" i="6"/>
  <c r="D13" i="6"/>
  <c r="C13" i="6"/>
  <c r="N9" i="6"/>
  <c r="M9" i="6"/>
  <c r="L9" i="6"/>
  <c r="K9" i="6"/>
  <c r="J9" i="6"/>
  <c r="I9" i="6"/>
  <c r="H9" i="6"/>
  <c r="G9" i="6"/>
  <c r="F9" i="6"/>
  <c r="E9" i="6"/>
  <c r="D9" i="6"/>
  <c r="C9" i="6"/>
</calcChain>
</file>

<file path=xl/sharedStrings.xml><?xml version="1.0" encoding="utf-8"?>
<sst xmlns="http://schemas.openxmlformats.org/spreadsheetml/2006/main" count="55" uniqueCount="52">
  <si>
    <t>Faixa Etária</t>
  </si>
  <si>
    <t>56-60</t>
  </si>
  <si>
    <t>61-65</t>
  </si>
  <si>
    <t>66-66</t>
  </si>
  <si>
    <t>67-67</t>
  </si>
  <si>
    <t>68-68</t>
  </si>
  <si>
    <t>69-69</t>
  </si>
  <si>
    <t>70-70</t>
  </si>
  <si>
    <t>71-71</t>
  </si>
  <si>
    <t>72-72</t>
  </si>
  <si>
    <t>73-73</t>
  </si>
  <si>
    <t>74-74</t>
  </si>
  <si>
    <t>75-75</t>
  </si>
  <si>
    <t>76-76</t>
  </si>
  <si>
    <t>77-77</t>
  </si>
  <si>
    <t>78-78</t>
  </si>
  <si>
    <t>79-79</t>
  </si>
  <si>
    <t>80-80</t>
  </si>
  <si>
    <t>81-81</t>
  </si>
  <si>
    <t>82-82</t>
  </si>
  <si>
    <t>83-83</t>
  </si>
  <si>
    <t>84-84</t>
  </si>
  <si>
    <t>85-85</t>
  </si>
  <si>
    <t>86-86</t>
  </si>
  <si>
    <t>87-87</t>
  </si>
  <si>
    <t>88-88</t>
  </si>
  <si>
    <t>89-89</t>
  </si>
  <si>
    <t>90-90</t>
  </si>
  <si>
    <t>91-91</t>
  </si>
  <si>
    <t>92-92</t>
  </si>
  <si>
    <t>93-93</t>
  </si>
  <si>
    <t>94-94</t>
  </si>
  <si>
    <t>95-95</t>
  </si>
  <si>
    <t>96-96</t>
  </si>
  <si>
    <t>97-97</t>
  </si>
  <si>
    <t>98-98</t>
  </si>
  <si>
    <t>99-99</t>
  </si>
  <si>
    <t>Capital Segurado</t>
  </si>
  <si>
    <t>51-55</t>
  </si>
  <si>
    <t>14-35</t>
  </si>
  <si>
    <t>36-40</t>
  </si>
  <si>
    <t>41-45</t>
  </si>
  <si>
    <t>46-50</t>
  </si>
  <si>
    <t>Fator Reenq. mod1</t>
  </si>
  <si>
    <t>Fator Reenq. mod2</t>
  </si>
  <si>
    <t>Fator Reenq. mod3 MQC</t>
  </si>
  <si>
    <t>Fator Reenq. mod3 IP</t>
  </si>
  <si>
    <t>Idade</t>
  </si>
  <si>
    <t>Morte (MQC)</t>
  </si>
  <si>
    <t>Inavalidez Permanente e Total (IP)</t>
  </si>
  <si>
    <t>Morte (MQC) + Inavalidez Permanente e Total (IP)</t>
  </si>
  <si>
    <t>SIMULADOR DA COBERTURA ADICIONAL DE RISCO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</si>
</sst>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_-&quot;R$&quot;\ * #,##0_-;\-&quot;R$&quot;\ * #,##0_-;_-&quot;R$&quot;\ * &quot;-&quot;??_-;_-@_-"/>
  </numFmts>
  <fonts count="13" x14ac:knownFonts="1"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12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1"/>
      <name val="Arial"/>
      <family val="2"/>
    </font>
    <font>
      <b/>
      <sz val="16"/>
      <color theme="0"/>
      <name val="Calibri"/>
      <family val="2"/>
      <scheme val="minor"/>
    </font>
    <font>
      <b/>
      <sz val="16"/>
      <color rgb="FF005E80"/>
      <name val="Arial"/>
      <family val="2"/>
    </font>
    <font>
      <b/>
      <sz val="12"/>
      <color rgb="FF8DA0B8"/>
      <name val="Calibri"/>
      <family val="2"/>
      <scheme val="minor"/>
    </font>
    <font>
      <sz val="11"/>
      <color rgb="FF8DA0B8"/>
      <name val="Calibri"/>
      <family val="2"/>
      <scheme val="minor"/>
    </font>
    <font>
      <b/>
      <sz val="11"/>
      <color rgb="FF8DA0B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5E80"/>
        <bgColor indexed="64"/>
      </patternFill>
    </fill>
    <fill>
      <patternFill patternType="solid">
        <fgColor rgb="FF8DA0B8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 applyProtection="1">
      <alignment horizontal="center"/>
    </xf>
    <xf numFmtId="164" fontId="1" fillId="2" borderId="1" xfId="0" applyNumberFormat="1" applyFont="1" applyFill="1" applyBorder="1" applyAlignment="1" applyProtection="1">
      <alignment horizontal="center"/>
    </xf>
    <xf numFmtId="164" fontId="2" fillId="0" borderId="1" xfId="0" applyNumberFormat="1" applyFont="1" applyBorder="1" applyAlignment="1" applyProtection="1">
      <alignment horizontal="center"/>
    </xf>
    <xf numFmtId="1" fontId="1" fillId="2" borderId="1" xfId="0" applyNumberFormat="1" applyFont="1" applyFill="1" applyBorder="1" applyAlignment="1" applyProtection="1">
      <alignment horizontal="center"/>
    </xf>
    <xf numFmtId="164" fontId="2" fillId="0" borderId="1" xfId="0" applyNumberFormat="1" applyFont="1" applyFill="1" applyBorder="1" applyAlignment="1" applyProtection="1">
      <alignment horizontal="center"/>
    </xf>
    <xf numFmtId="164" fontId="0" fillId="0" borderId="0" xfId="0" applyNumberFormat="1"/>
    <xf numFmtId="43" fontId="0" fillId="0" borderId="0" xfId="1" applyFon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3" fontId="0" fillId="0" borderId="0" xfId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1" fillId="5" borderId="0" xfId="0" applyFont="1" applyFill="1" applyAlignment="1">
      <alignment vertical="center"/>
    </xf>
    <xf numFmtId="0" fontId="5" fillId="3" borderId="2" xfId="0" applyFont="1" applyFill="1" applyBorder="1" applyAlignment="1">
      <alignment vertical="center" wrapText="1"/>
    </xf>
    <xf numFmtId="43" fontId="6" fillId="3" borderId="2" xfId="1" applyFont="1" applyFill="1" applyBorder="1" applyAlignment="1">
      <alignment horizontal="center" vertical="center" wrapText="1"/>
    </xf>
    <xf numFmtId="165" fontId="6" fillId="4" borderId="2" xfId="2" applyNumberFormat="1" applyFont="1" applyFill="1" applyBorder="1" applyAlignment="1">
      <alignment horizontal="center" vertical="center"/>
    </xf>
    <xf numFmtId="165" fontId="10" fillId="5" borderId="2" xfId="2" applyNumberFormat="1" applyFont="1" applyFill="1" applyBorder="1" applyAlignment="1">
      <alignment horizontal="center" vertical="center"/>
    </xf>
    <xf numFmtId="44" fontId="4" fillId="4" borderId="3" xfId="0" applyNumberFormat="1" applyFont="1" applyFill="1" applyBorder="1" applyAlignment="1">
      <alignment horizontal="center" vertical="center"/>
    </xf>
    <xf numFmtId="44" fontId="4" fillId="4" borderId="0" xfId="0" applyNumberFormat="1" applyFont="1" applyFill="1" applyBorder="1" applyAlignment="1">
      <alignment horizontal="center" vertical="center"/>
    </xf>
    <xf numFmtId="44" fontId="4" fillId="4" borderId="4" xfId="0" applyNumberFormat="1" applyFont="1" applyFill="1" applyBorder="1" applyAlignment="1">
      <alignment horizontal="center" vertical="center"/>
    </xf>
    <xf numFmtId="44" fontId="12" fillId="5" borderId="3" xfId="0" applyNumberFormat="1" applyFont="1" applyFill="1" applyBorder="1" applyAlignment="1">
      <alignment horizontal="center" vertical="center"/>
    </xf>
    <xf numFmtId="44" fontId="12" fillId="5" borderId="0" xfId="0" applyNumberFormat="1" applyFont="1" applyFill="1" applyBorder="1" applyAlignment="1">
      <alignment horizontal="center" vertical="center"/>
    </xf>
    <xf numFmtId="44" fontId="12" fillId="5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8" fillId="4" borderId="0" xfId="0" applyFont="1" applyFill="1" applyAlignment="1" applyProtection="1">
      <alignment horizontal="center" vertical="center"/>
      <protection locked="0"/>
    </xf>
    <xf numFmtId="43" fontId="4" fillId="3" borderId="3" xfId="1" applyFont="1" applyFill="1" applyBorder="1" applyAlignment="1">
      <alignment horizontal="center" vertical="center" wrapText="1"/>
    </xf>
    <xf numFmtId="43" fontId="4" fillId="3" borderId="0" xfId="1" applyFont="1" applyFill="1" applyBorder="1" applyAlignment="1">
      <alignment horizontal="center" vertical="center" wrapText="1"/>
    </xf>
    <xf numFmtId="43" fontId="4" fillId="3" borderId="4" xfId="1" applyFont="1" applyFill="1" applyBorder="1" applyAlignment="1">
      <alignment horizontal="center" vertical="center" wrapText="1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8DA0B8"/>
      <color rgb="FF005E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84667</xdr:colOff>
      <xdr:row>0</xdr:row>
      <xdr:rowOff>0</xdr:rowOff>
    </xdr:from>
    <xdr:to>
      <xdr:col>2</xdr:col>
      <xdr:colOff>263809</xdr:colOff>
      <xdr:row>4</xdr:row>
      <xdr:rowOff>88695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C48B76E1-0CF0-4030-A27E-B9A129C27D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0"/>
          <a:ext cx="1590253" cy="935362"/>
        </a:xfrm>
        <a:prstGeom prst="rect">
          <a:avLst/>
        </a:prstGeom>
      </xdr:spPr>
    </xdr:pic>
    <xdr:clientData/>
  </xdr:twoCellAnchor>
  <xdr:twoCellAnchor editAs="oneCell">
    <xdr:from>
      <xdr:col>1</xdr:col>
      <xdr:colOff>740834</xdr:colOff>
      <xdr:row>3</xdr:row>
      <xdr:rowOff>176795</xdr:rowOff>
    </xdr:from>
    <xdr:to>
      <xdr:col>1</xdr:col>
      <xdr:colOff>1291168</xdr:colOff>
      <xdr:row>4</xdr:row>
      <xdr:rowOff>175201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519A6921-AAE3-4365-B185-17DFAF1A3C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167" y="825906"/>
          <a:ext cx="550334" cy="1959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1BB6A-C1E7-4431-B12A-65C761C0B997}">
  <dimension ref="A1:O35"/>
  <sheetViews>
    <sheetView showGridLines="0" showRowColHeaders="0" tabSelected="1" zoomScale="90" zoomScaleNormal="90" workbookViewId="0">
      <selection activeCell="H4" sqref="H4:H5"/>
    </sheetView>
  </sheetViews>
  <sheetFormatPr defaultRowHeight="15.5" zeroHeight="1" x14ac:dyDescent="0.35"/>
  <cols>
    <col min="1" max="1" width="4.26953125" style="13" customWidth="1"/>
    <col min="2" max="2" width="20.1796875" style="11" customWidth="1"/>
    <col min="3" max="14" width="12.7265625" style="9" customWidth="1"/>
    <col min="15" max="47" width="0" hidden="1" customWidth="1"/>
  </cols>
  <sheetData>
    <row r="1" spans="1:15" x14ac:dyDescent="0.35"/>
    <row r="2" spans="1:15" ht="20" x14ac:dyDescent="0.35">
      <c r="A2" s="25" t="s">
        <v>51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10"/>
    </row>
    <row r="3" spans="1:15" x14ac:dyDescent="0.35"/>
    <row r="4" spans="1:15" x14ac:dyDescent="0.35">
      <c r="G4" s="30" t="s">
        <v>47</v>
      </c>
      <c r="H4" s="31">
        <v>55</v>
      </c>
    </row>
    <row r="5" spans="1:15" x14ac:dyDescent="0.35">
      <c r="G5" s="30"/>
      <c r="H5" s="31"/>
    </row>
    <row r="6" spans="1:15" x14ac:dyDescent="0.35"/>
    <row r="7" spans="1:15" ht="25" customHeight="1" x14ac:dyDescent="0.35">
      <c r="A7" s="15"/>
      <c r="B7" s="16" t="s">
        <v>37</v>
      </c>
      <c r="C7" s="17">
        <v>50000</v>
      </c>
      <c r="D7" s="18">
        <v>100000</v>
      </c>
      <c r="E7" s="17">
        <v>150000</v>
      </c>
      <c r="F7" s="18">
        <v>200000</v>
      </c>
      <c r="G7" s="17">
        <v>250000</v>
      </c>
      <c r="H7" s="18">
        <v>300000</v>
      </c>
      <c r="I7" s="17">
        <v>350000</v>
      </c>
      <c r="J7" s="18">
        <v>400000</v>
      </c>
      <c r="K7" s="17">
        <v>450000</v>
      </c>
      <c r="L7" s="18">
        <v>500000</v>
      </c>
      <c r="M7" s="17">
        <v>550000</v>
      </c>
      <c r="N7" s="18">
        <v>600000</v>
      </c>
    </row>
    <row r="8" spans="1:15" ht="25" customHeight="1" x14ac:dyDescent="0.35">
      <c r="B8" s="12"/>
      <c r="D8" s="14"/>
      <c r="F8" s="14"/>
      <c r="H8" s="14"/>
      <c r="J8" s="14"/>
      <c r="L8" s="14"/>
      <c r="N8" s="14"/>
    </row>
    <row r="9" spans="1:15" ht="23.15" customHeight="1" x14ac:dyDescent="0.35">
      <c r="A9" s="26">
        <v>1</v>
      </c>
      <c r="B9" s="32" t="s">
        <v>48</v>
      </c>
      <c r="C9" s="19">
        <f>((VLOOKUP($H$4,'TX mod1'!A:B,2,FALSE))*C$7)/1000</f>
        <v>34.1</v>
      </c>
      <c r="D9" s="22">
        <f>((VLOOKUP($H$4,'TX mod1'!A:C,3,FALSE))*D$7)/1000</f>
        <v>59.04</v>
      </c>
      <c r="E9" s="19">
        <f>((VLOOKUP($H$4,'TX mod1'!A:D,4,FALSE))*E$7)/1000</f>
        <v>83.989999999999981</v>
      </c>
      <c r="F9" s="22">
        <f>((VLOOKUP($H$4,'TX mod1'!A:E,5,FALSE))*F$7)/1000</f>
        <v>108.93000000000002</v>
      </c>
      <c r="G9" s="19">
        <f>((VLOOKUP($H$4,'TX mod1'!A:F,6,FALSE))*G$7)/1000</f>
        <v>133.88</v>
      </c>
      <c r="H9" s="22">
        <f>((VLOOKUP($H$4,'TX mod1'!A:G,7,FALSE))*H$7)/1000</f>
        <v>158.82</v>
      </c>
      <c r="I9" s="19">
        <f>((VLOOKUP($H$4,'TX mod1'!A:H,8,FALSE))*I$7)/1000</f>
        <v>183.77</v>
      </c>
      <c r="J9" s="22">
        <f>((VLOOKUP($H$4,'TX mod1'!A:I,9,FALSE))*J$7)/1000</f>
        <v>208.71</v>
      </c>
      <c r="K9" s="19">
        <f>((VLOOKUP($H$4,'TX mod1'!A:J,10,FALSE))*K$7)/1000</f>
        <v>233.65999999999997</v>
      </c>
      <c r="L9" s="22">
        <f>((VLOOKUP($H$4,'TX mod1'!A:K,11,FALSE))*L$7)/1000</f>
        <v>258.60000000000002</v>
      </c>
      <c r="M9" s="19">
        <f>((VLOOKUP($H$4,'TX mod1'!A:L,12,FALSE))*M$7)/1000</f>
        <v>283.55000000000007</v>
      </c>
      <c r="N9" s="22">
        <f>((VLOOKUP($H$4,'TX mod1'!A:M,13,FALSE))*N$7)/1000</f>
        <v>308.49</v>
      </c>
    </row>
    <row r="10" spans="1:15" ht="23.15" customHeight="1" x14ac:dyDescent="0.35">
      <c r="A10" s="27"/>
      <c r="B10" s="33"/>
      <c r="C10" s="20"/>
      <c r="D10" s="23"/>
      <c r="E10" s="20"/>
      <c r="F10" s="23"/>
      <c r="G10" s="20"/>
      <c r="H10" s="23"/>
      <c r="I10" s="20"/>
      <c r="J10" s="23"/>
      <c r="K10" s="20"/>
      <c r="L10" s="23"/>
      <c r="M10" s="20"/>
      <c r="N10" s="23"/>
    </row>
    <row r="11" spans="1:15" ht="23.15" customHeight="1" x14ac:dyDescent="0.35">
      <c r="A11" s="28"/>
      <c r="B11" s="34"/>
      <c r="C11" s="21"/>
      <c r="D11" s="24"/>
      <c r="E11" s="21"/>
      <c r="F11" s="24"/>
      <c r="G11" s="21"/>
      <c r="H11" s="24"/>
      <c r="I11" s="21"/>
      <c r="J11" s="24"/>
      <c r="K11" s="21"/>
      <c r="L11" s="24"/>
      <c r="M11" s="21"/>
      <c r="N11" s="24"/>
    </row>
    <row r="12" spans="1:15" ht="23.15" customHeight="1" x14ac:dyDescent="0.35">
      <c r="B12" s="12"/>
      <c r="D12" s="14"/>
      <c r="F12" s="14"/>
      <c r="H12" s="14"/>
      <c r="J12" s="14"/>
      <c r="L12" s="14"/>
      <c r="N12" s="14"/>
    </row>
    <row r="13" spans="1:15" ht="23.15" customHeight="1" x14ac:dyDescent="0.35">
      <c r="A13" s="26">
        <v>2</v>
      </c>
      <c r="B13" s="32" t="s">
        <v>49</v>
      </c>
      <c r="C13" s="19">
        <f>((VLOOKUP($H$4,'TX mod2'!A:B,2,FALSE))*C$7)/1000</f>
        <v>23.78</v>
      </c>
      <c r="D13" s="22">
        <f>((VLOOKUP($H$4,'TX mod2'!A:C,3,FALSE))*D$7)/1000</f>
        <v>38.4</v>
      </c>
      <c r="E13" s="19">
        <f>((VLOOKUP($H$4,'TX mod2'!A:D,4,FALSE))*E$7)/1000</f>
        <v>53.02</v>
      </c>
      <c r="F13" s="22">
        <f>((VLOOKUP($H$4,'TX mod2'!A:E,5,FALSE))*F$7)/1000</f>
        <v>67.64</v>
      </c>
      <c r="G13" s="19">
        <f>((VLOOKUP($H$4,'TX mod2'!A:F,6,FALSE))*G$7)/1000</f>
        <v>82.26</v>
      </c>
      <c r="H13" s="22">
        <f>((VLOOKUP($H$4,'TX mod2'!A:G,7,FALSE))*H$7)/1000</f>
        <v>96.89</v>
      </c>
      <c r="I13" s="19">
        <f>((VLOOKUP($H$4,'TX mod2'!A:H,8,FALSE))*I$7)/1000</f>
        <v>111.51</v>
      </c>
      <c r="J13" s="22">
        <f>((VLOOKUP($H$4,'TX mod2'!A:I,9,FALSE))*J$7)/1000</f>
        <v>126.12999999999998</v>
      </c>
      <c r="K13" s="19">
        <f>((VLOOKUP($H$4,'TX mod2'!A:J,10,FALSE))*K$7)/1000</f>
        <v>140.75</v>
      </c>
      <c r="L13" s="22">
        <f>((VLOOKUP($H$4,'TX mod2'!A:K,11,FALSE))*L$7)/1000</f>
        <v>155.37</v>
      </c>
      <c r="M13" s="19">
        <f>((VLOOKUP($H$4,'TX mod2'!A:L,12,FALSE))*M$7)/1000</f>
        <v>170</v>
      </c>
      <c r="N13" s="22">
        <f>((VLOOKUP($H$4,'TX mod2'!A:M,13,FALSE))*N$7)/1000</f>
        <v>184.61999999999998</v>
      </c>
    </row>
    <row r="14" spans="1:15" ht="23.15" customHeight="1" x14ac:dyDescent="0.35">
      <c r="A14" s="27"/>
      <c r="B14" s="33"/>
      <c r="C14" s="20"/>
      <c r="D14" s="23"/>
      <c r="E14" s="20"/>
      <c r="F14" s="23"/>
      <c r="G14" s="20"/>
      <c r="H14" s="23"/>
      <c r="I14" s="20"/>
      <c r="J14" s="23"/>
      <c r="K14" s="20"/>
      <c r="L14" s="23"/>
      <c r="M14" s="20"/>
      <c r="N14" s="23"/>
    </row>
    <row r="15" spans="1:15" ht="23.15" customHeight="1" x14ac:dyDescent="0.35">
      <c r="A15" s="28"/>
      <c r="B15" s="34"/>
      <c r="C15" s="21"/>
      <c r="D15" s="24"/>
      <c r="E15" s="21"/>
      <c r="F15" s="24"/>
      <c r="G15" s="21"/>
      <c r="H15" s="24"/>
      <c r="I15" s="21"/>
      <c r="J15" s="24"/>
      <c r="K15" s="21"/>
      <c r="L15" s="24"/>
      <c r="M15" s="21"/>
      <c r="N15" s="24"/>
    </row>
    <row r="16" spans="1:15" ht="23.15" customHeight="1" x14ac:dyDescent="0.35">
      <c r="B16" s="12"/>
      <c r="D16" s="14"/>
      <c r="F16" s="14"/>
      <c r="H16" s="14"/>
      <c r="J16" s="14"/>
      <c r="L16" s="14"/>
      <c r="N16" s="14"/>
    </row>
    <row r="17" spans="1:14" ht="23.15" customHeight="1" x14ac:dyDescent="0.35">
      <c r="A17" s="29">
        <v>3</v>
      </c>
      <c r="B17" s="32" t="s">
        <v>50</v>
      </c>
      <c r="C17" s="19">
        <f>((VLOOKUP($H$4,'TX mod3'!A:B,2,FALSE))*C$7)/1000</f>
        <v>48.72</v>
      </c>
      <c r="D17" s="22">
        <f>((VLOOKUP($H$4,'TX mod3'!A:C,3,FALSE))*D$7)/1000</f>
        <v>88.29</v>
      </c>
      <c r="E17" s="19">
        <f>((VLOOKUP($H$4,'TX mod3'!A:D,4,FALSE))*E$7)/1000</f>
        <v>127.84999999999998</v>
      </c>
      <c r="F17" s="22">
        <f>((VLOOKUP($H$4,'TX mod3'!A:E,5,FALSE))*F$7)/1000</f>
        <v>167.42</v>
      </c>
      <c r="G17" s="19">
        <f>((VLOOKUP($H$4,'TX mod3'!A:F,6,FALSE))*G$7)/1000</f>
        <v>206.99000000000004</v>
      </c>
      <c r="H17" s="22">
        <f>((VLOOKUP($H$4,'TX mod3'!A:G,7,FALSE))*H$7)/1000</f>
        <v>246.55000000000004</v>
      </c>
      <c r="I17" s="19">
        <f>((VLOOKUP($H$4,'TX mod3'!A:H,8,FALSE))*I$7)/1000</f>
        <v>286.12</v>
      </c>
      <c r="J17" s="22">
        <f>((VLOOKUP($H$4,'TX mod3'!A:I,9,FALSE))*J$7)/1000</f>
        <v>325.69</v>
      </c>
      <c r="K17" s="19">
        <f>((VLOOKUP($H$4,'TX mod3'!A:J,10,FALSE))*K$7)/1000</f>
        <v>365.25</v>
      </c>
      <c r="L17" s="22">
        <f>((VLOOKUP($H$4,'TX mod3'!A:K,11,FALSE))*L$7)/1000</f>
        <v>404.82</v>
      </c>
      <c r="M17" s="19">
        <f>((VLOOKUP($H$4,'TX mod3'!A:L,12,FALSE))*M$7)/1000</f>
        <v>444.39</v>
      </c>
      <c r="N17" s="22">
        <f>((VLOOKUP($H$4,'TX mod3'!A:M,13,FALSE))*N$7)/1000</f>
        <v>483.95</v>
      </c>
    </row>
    <row r="18" spans="1:14" ht="23.15" customHeight="1" x14ac:dyDescent="0.35">
      <c r="A18" s="29"/>
      <c r="B18" s="33"/>
      <c r="C18" s="20"/>
      <c r="D18" s="23"/>
      <c r="E18" s="20"/>
      <c r="F18" s="23"/>
      <c r="G18" s="20"/>
      <c r="H18" s="23"/>
      <c r="I18" s="20"/>
      <c r="J18" s="23"/>
      <c r="K18" s="20"/>
      <c r="L18" s="23"/>
      <c r="M18" s="20"/>
      <c r="N18" s="23"/>
    </row>
    <row r="19" spans="1:14" ht="23.15" customHeight="1" x14ac:dyDescent="0.35">
      <c r="A19" s="29"/>
      <c r="B19" s="34"/>
      <c r="C19" s="21"/>
      <c r="D19" s="24"/>
      <c r="E19" s="21"/>
      <c r="F19" s="24"/>
      <c r="G19" s="21"/>
      <c r="H19" s="24"/>
      <c r="I19" s="21"/>
      <c r="J19" s="24"/>
      <c r="K19" s="21"/>
      <c r="L19" s="24"/>
      <c r="M19" s="21"/>
      <c r="N19" s="24"/>
    </row>
    <row r="20" spans="1:14" ht="23.15" hidden="1" customHeight="1" x14ac:dyDescent="0.35"/>
    <row r="21" spans="1:14" ht="23.15" hidden="1" customHeight="1" x14ac:dyDescent="0.35"/>
    <row r="22" spans="1:14" ht="23.15" hidden="1" customHeight="1" x14ac:dyDescent="0.35"/>
    <row r="23" spans="1:14" ht="23.15" hidden="1" customHeight="1" x14ac:dyDescent="0.35"/>
    <row r="24" spans="1:14" ht="23.15" hidden="1" customHeight="1" x14ac:dyDescent="0.35"/>
    <row r="25" spans="1:14" ht="23.15" hidden="1" customHeight="1" x14ac:dyDescent="0.35"/>
    <row r="26" spans="1:14" ht="23.15" hidden="1" customHeight="1" x14ac:dyDescent="0.35"/>
    <row r="27" spans="1:14" ht="23.15" hidden="1" customHeight="1" x14ac:dyDescent="0.35"/>
    <row r="28" spans="1:14" ht="23.15" hidden="1" customHeight="1" x14ac:dyDescent="0.35"/>
    <row r="29" spans="1:14" ht="23.15" hidden="1" customHeight="1" x14ac:dyDescent="0.35"/>
    <row r="30" spans="1:14" ht="23.15" hidden="1" customHeight="1" x14ac:dyDescent="0.35"/>
    <row r="31" spans="1:14" ht="23.15" hidden="1" customHeight="1" x14ac:dyDescent="0.35"/>
    <row r="32" spans="1:14" ht="23.15" hidden="1" customHeight="1" x14ac:dyDescent="0.35"/>
    <row r="33" ht="23.15" hidden="1" customHeight="1" x14ac:dyDescent="0.35"/>
    <row r="34" ht="23.15" hidden="1" customHeight="1" x14ac:dyDescent="0.35"/>
    <row r="35" ht="23.15" hidden="1" customHeight="1" x14ac:dyDescent="0.35"/>
  </sheetData>
  <sheetProtection algorithmName="SHA-512" hashValue="qiRPJxjFqW0mUoeQtZhPg/YCYx+iBmFkDS8KjWmDyABfhRgz30vvCjs7dB/+rhFkDmlMzMLMo5VdhLGbwBM7Tw==" saltValue="4A2ef/fSNr2I0lHjjU4i6Q==" spinCount="100000" sheet="1" objects="1" scenarios="1" selectLockedCells="1"/>
  <mergeCells count="45">
    <mergeCell ref="A2:N2"/>
    <mergeCell ref="A9:A11"/>
    <mergeCell ref="A13:A15"/>
    <mergeCell ref="A17:A19"/>
    <mergeCell ref="G4:G5"/>
    <mergeCell ref="H4:H5"/>
    <mergeCell ref="C9:C11"/>
    <mergeCell ref="D9:D11"/>
    <mergeCell ref="E9:E11"/>
    <mergeCell ref="F9:F11"/>
    <mergeCell ref="B9:B11"/>
    <mergeCell ref="B13:B15"/>
    <mergeCell ref="B17:B19"/>
    <mergeCell ref="H17:H19"/>
    <mergeCell ref="M9:M11"/>
    <mergeCell ref="N9:N11"/>
    <mergeCell ref="C13:C15"/>
    <mergeCell ref="D13:D15"/>
    <mergeCell ref="E13:E15"/>
    <mergeCell ref="F13:F15"/>
    <mergeCell ref="G13:G15"/>
    <mergeCell ref="H13:H15"/>
    <mergeCell ref="I13:I15"/>
    <mergeCell ref="J13:J15"/>
    <mergeCell ref="G9:G11"/>
    <mergeCell ref="H9:H11"/>
    <mergeCell ref="I9:I11"/>
    <mergeCell ref="J9:J11"/>
    <mergeCell ref="K9:K11"/>
    <mergeCell ref="L9:L11"/>
    <mergeCell ref="C17:C19"/>
    <mergeCell ref="D17:D19"/>
    <mergeCell ref="E17:E19"/>
    <mergeCell ref="F17:F19"/>
    <mergeCell ref="G17:G19"/>
    <mergeCell ref="N17:N19"/>
    <mergeCell ref="K13:K15"/>
    <mergeCell ref="L13:L15"/>
    <mergeCell ref="M13:M15"/>
    <mergeCell ref="N13:N15"/>
    <mergeCell ref="I17:I19"/>
    <mergeCell ref="J17:J19"/>
    <mergeCell ref="K17:K19"/>
    <mergeCell ref="L17:L19"/>
    <mergeCell ref="M17:M19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8"/>
  <sheetViews>
    <sheetView workbookViewId="0">
      <selection activeCell="B1" sqref="B1:M1"/>
    </sheetView>
  </sheetViews>
  <sheetFormatPr defaultRowHeight="14.5" x14ac:dyDescent="0.35"/>
  <cols>
    <col min="1" max="1" width="6" bestFit="1" customWidth="1"/>
    <col min="2" max="2" width="10.54296875" bestFit="1" customWidth="1"/>
    <col min="3" max="13" width="11.54296875" bestFit="1" customWidth="1"/>
    <col min="14" max="23" width="6.54296875" bestFit="1" customWidth="1"/>
  </cols>
  <sheetData>
    <row r="1" spans="1:13" x14ac:dyDescent="0.35">
      <c r="A1" s="8" t="s">
        <v>47</v>
      </c>
      <c r="B1" s="7">
        <v>50000</v>
      </c>
      <c r="C1" s="7">
        <v>100000</v>
      </c>
      <c r="D1" s="7">
        <v>150000</v>
      </c>
      <c r="E1" s="7">
        <v>200000</v>
      </c>
      <c r="F1" s="7">
        <v>250000</v>
      </c>
      <c r="G1" s="7">
        <v>300000</v>
      </c>
      <c r="H1" s="7">
        <v>350000</v>
      </c>
      <c r="I1" s="7">
        <v>400000</v>
      </c>
      <c r="J1" s="7">
        <v>450000</v>
      </c>
      <c r="K1" s="7">
        <v>500000</v>
      </c>
      <c r="L1" s="7">
        <v>550000</v>
      </c>
      <c r="M1" s="7">
        <v>600000</v>
      </c>
    </row>
    <row r="2" spans="1:13" x14ac:dyDescent="0.35">
      <c r="A2" s="8">
        <v>14</v>
      </c>
      <c r="B2" s="6">
        <v>0.245</v>
      </c>
      <c r="C2" s="6">
        <v>0.1535</v>
      </c>
      <c r="D2" s="6">
        <v>0.12300000000000001</v>
      </c>
      <c r="E2" s="6">
        <v>0.1077</v>
      </c>
      <c r="F2" s="6">
        <v>9.8560000000000009E-2</v>
      </c>
      <c r="G2" s="6">
        <v>9.2466666666666655E-2</v>
      </c>
      <c r="H2" s="6">
        <v>8.8114285714285714E-2</v>
      </c>
      <c r="I2" s="6">
        <v>8.4849999999999995E-2</v>
      </c>
      <c r="J2" s="6">
        <v>8.2288888888888898E-2</v>
      </c>
      <c r="K2" s="6">
        <v>8.0260000000000012E-2</v>
      </c>
      <c r="L2" s="6">
        <v>7.8600000000000003E-2</v>
      </c>
      <c r="M2" s="6">
        <v>7.721666666666667E-2</v>
      </c>
    </row>
    <row r="3" spans="1:13" x14ac:dyDescent="0.35">
      <c r="A3" s="8">
        <v>15</v>
      </c>
      <c r="B3" s="6">
        <v>0.245</v>
      </c>
      <c r="C3" s="6">
        <v>0.1535</v>
      </c>
      <c r="D3" s="6">
        <v>0.12300000000000001</v>
      </c>
      <c r="E3" s="6">
        <v>0.1077</v>
      </c>
      <c r="F3" s="6">
        <v>9.8560000000000009E-2</v>
      </c>
      <c r="G3" s="6">
        <v>9.2466666666666655E-2</v>
      </c>
      <c r="H3" s="6">
        <v>8.8114285714285714E-2</v>
      </c>
      <c r="I3" s="6">
        <v>8.4849999999999995E-2</v>
      </c>
      <c r="J3" s="6">
        <v>8.2288888888888898E-2</v>
      </c>
      <c r="K3" s="6">
        <v>8.0260000000000012E-2</v>
      </c>
      <c r="L3" s="6">
        <v>7.8600000000000003E-2</v>
      </c>
      <c r="M3" s="6">
        <v>7.721666666666667E-2</v>
      </c>
    </row>
    <row r="4" spans="1:13" x14ac:dyDescent="0.35">
      <c r="A4" s="8">
        <v>16</v>
      </c>
      <c r="B4" s="6">
        <v>0.245</v>
      </c>
      <c r="C4" s="6">
        <v>0.1535</v>
      </c>
      <c r="D4" s="6">
        <v>0.12300000000000001</v>
      </c>
      <c r="E4" s="6">
        <v>0.1077</v>
      </c>
      <c r="F4" s="6">
        <v>9.8560000000000009E-2</v>
      </c>
      <c r="G4" s="6">
        <v>9.2466666666666655E-2</v>
      </c>
      <c r="H4" s="6">
        <v>8.8114285714285714E-2</v>
      </c>
      <c r="I4" s="6">
        <v>8.4849999999999995E-2</v>
      </c>
      <c r="J4" s="6">
        <v>8.2288888888888898E-2</v>
      </c>
      <c r="K4" s="6">
        <v>8.0260000000000012E-2</v>
      </c>
      <c r="L4" s="6">
        <v>7.8600000000000003E-2</v>
      </c>
      <c r="M4" s="6">
        <v>7.721666666666667E-2</v>
      </c>
    </row>
    <row r="5" spans="1:13" x14ac:dyDescent="0.35">
      <c r="A5" s="8">
        <v>17</v>
      </c>
      <c r="B5" s="6">
        <v>0.245</v>
      </c>
      <c r="C5" s="6">
        <v>0.1535</v>
      </c>
      <c r="D5" s="6">
        <v>0.12300000000000001</v>
      </c>
      <c r="E5" s="6">
        <v>0.1077</v>
      </c>
      <c r="F5" s="6">
        <v>9.8560000000000009E-2</v>
      </c>
      <c r="G5" s="6">
        <v>9.2466666666666655E-2</v>
      </c>
      <c r="H5" s="6">
        <v>8.8114285714285714E-2</v>
      </c>
      <c r="I5" s="6">
        <v>8.4849999999999995E-2</v>
      </c>
      <c r="J5" s="6">
        <v>8.2288888888888898E-2</v>
      </c>
      <c r="K5" s="6">
        <v>8.0260000000000012E-2</v>
      </c>
      <c r="L5" s="6">
        <v>7.8600000000000003E-2</v>
      </c>
      <c r="M5" s="6">
        <v>7.721666666666667E-2</v>
      </c>
    </row>
    <row r="6" spans="1:13" x14ac:dyDescent="0.35">
      <c r="A6" s="8">
        <v>18</v>
      </c>
      <c r="B6" s="6">
        <v>0.245</v>
      </c>
      <c r="C6" s="6">
        <v>0.1535</v>
      </c>
      <c r="D6" s="6">
        <v>0.12300000000000001</v>
      </c>
      <c r="E6" s="6">
        <v>0.1077</v>
      </c>
      <c r="F6" s="6">
        <v>9.8560000000000009E-2</v>
      </c>
      <c r="G6" s="6">
        <v>9.2466666666666655E-2</v>
      </c>
      <c r="H6" s="6">
        <v>8.8114285714285714E-2</v>
      </c>
      <c r="I6" s="6">
        <v>8.4849999999999995E-2</v>
      </c>
      <c r="J6" s="6">
        <v>8.2288888888888898E-2</v>
      </c>
      <c r="K6" s="6">
        <v>8.0260000000000012E-2</v>
      </c>
      <c r="L6" s="6">
        <v>7.8600000000000003E-2</v>
      </c>
      <c r="M6" s="6">
        <v>7.721666666666667E-2</v>
      </c>
    </row>
    <row r="7" spans="1:13" x14ac:dyDescent="0.35">
      <c r="A7" s="8">
        <v>19</v>
      </c>
      <c r="B7" s="6">
        <v>0.245</v>
      </c>
      <c r="C7" s="6">
        <v>0.1535</v>
      </c>
      <c r="D7" s="6">
        <v>0.12300000000000001</v>
      </c>
      <c r="E7" s="6">
        <v>0.1077</v>
      </c>
      <c r="F7" s="6">
        <v>9.8560000000000009E-2</v>
      </c>
      <c r="G7" s="6">
        <v>9.2466666666666655E-2</v>
      </c>
      <c r="H7" s="6">
        <v>8.8114285714285714E-2</v>
      </c>
      <c r="I7" s="6">
        <v>8.4849999999999995E-2</v>
      </c>
      <c r="J7" s="6">
        <v>8.2288888888888898E-2</v>
      </c>
      <c r="K7" s="6">
        <v>8.0260000000000012E-2</v>
      </c>
      <c r="L7" s="6">
        <v>7.8600000000000003E-2</v>
      </c>
      <c r="M7" s="6">
        <v>7.721666666666667E-2</v>
      </c>
    </row>
    <row r="8" spans="1:13" x14ac:dyDescent="0.35">
      <c r="A8" s="8">
        <v>20</v>
      </c>
      <c r="B8" s="6">
        <v>0.245</v>
      </c>
      <c r="C8" s="6">
        <v>0.1535</v>
      </c>
      <c r="D8" s="6">
        <v>0.12300000000000001</v>
      </c>
      <c r="E8" s="6">
        <v>0.1077</v>
      </c>
      <c r="F8" s="6">
        <v>9.8560000000000009E-2</v>
      </c>
      <c r="G8" s="6">
        <v>9.2466666666666655E-2</v>
      </c>
      <c r="H8" s="6">
        <v>8.8114285714285714E-2</v>
      </c>
      <c r="I8" s="6">
        <v>8.4849999999999995E-2</v>
      </c>
      <c r="J8" s="6">
        <v>8.2288888888888898E-2</v>
      </c>
      <c r="K8" s="6">
        <v>8.0260000000000012E-2</v>
      </c>
      <c r="L8" s="6">
        <v>7.8600000000000003E-2</v>
      </c>
      <c r="M8" s="6">
        <v>7.721666666666667E-2</v>
      </c>
    </row>
    <row r="9" spans="1:13" x14ac:dyDescent="0.35">
      <c r="A9" s="8">
        <v>21</v>
      </c>
      <c r="B9" s="6">
        <v>0.245</v>
      </c>
      <c r="C9" s="6">
        <v>0.1535</v>
      </c>
      <c r="D9" s="6">
        <v>0.12300000000000001</v>
      </c>
      <c r="E9" s="6">
        <v>0.1077</v>
      </c>
      <c r="F9" s="6">
        <v>9.8560000000000009E-2</v>
      </c>
      <c r="G9" s="6">
        <v>9.2466666666666655E-2</v>
      </c>
      <c r="H9" s="6">
        <v>8.8114285714285714E-2</v>
      </c>
      <c r="I9" s="6">
        <v>8.4849999999999995E-2</v>
      </c>
      <c r="J9" s="6">
        <v>8.2288888888888898E-2</v>
      </c>
      <c r="K9" s="6">
        <v>8.0260000000000012E-2</v>
      </c>
      <c r="L9" s="6">
        <v>7.8600000000000003E-2</v>
      </c>
      <c r="M9" s="6">
        <v>7.721666666666667E-2</v>
      </c>
    </row>
    <row r="10" spans="1:13" x14ac:dyDescent="0.35">
      <c r="A10" s="8">
        <v>22</v>
      </c>
      <c r="B10" s="6">
        <v>0.245</v>
      </c>
      <c r="C10" s="6">
        <v>0.1535</v>
      </c>
      <c r="D10" s="6">
        <v>0.12300000000000001</v>
      </c>
      <c r="E10" s="6">
        <v>0.1077</v>
      </c>
      <c r="F10" s="6">
        <v>9.8560000000000009E-2</v>
      </c>
      <c r="G10" s="6">
        <v>9.2466666666666655E-2</v>
      </c>
      <c r="H10" s="6">
        <v>8.8114285714285714E-2</v>
      </c>
      <c r="I10" s="6">
        <v>8.4849999999999995E-2</v>
      </c>
      <c r="J10" s="6">
        <v>8.2288888888888898E-2</v>
      </c>
      <c r="K10" s="6">
        <v>8.0260000000000012E-2</v>
      </c>
      <c r="L10" s="6">
        <v>7.8600000000000003E-2</v>
      </c>
      <c r="M10" s="6">
        <v>7.721666666666667E-2</v>
      </c>
    </row>
    <row r="11" spans="1:13" x14ac:dyDescent="0.35">
      <c r="A11" s="8">
        <v>23</v>
      </c>
      <c r="B11" s="6">
        <v>0.245</v>
      </c>
      <c r="C11" s="6">
        <v>0.1535</v>
      </c>
      <c r="D11" s="6">
        <v>0.12300000000000001</v>
      </c>
      <c r="E11" s="6">
        <v>0.1077</v>
      </c>
      <c r="F11" s="6">
        <v>9.8560000000000009E-2</v>
      </c>
      <c r="G11" s="6">
        <v>9.2466666666666655E-2</v>
      </c>
      <c r="H11" s="6">
        <v>8.8114285714285714E-2</v>
      </c>
      <c r="I11" s="6">
        <v>8.4849999999999995E-2</v>
      </c>
      <c r="J11" s="6">
        <v>8.2288888888888898E-2</v>
      </c>
      <c r="K11" s="6">
        <v>8.0260000000000012E-2</v>
      </c>
      <c r="L11" s="6">
        <v>7.8600000000000003E-2</v>
      </c>
      <c r="M11" s="6">
        <v>7.721666666666667E-2</v>
      </c>
    </row>
    <row r="12" spans="1:13" x14ac:dyDescent="0.35">
      <c r="A12" s="8">
        <v>24</v>
      </c>
      <c r="B12" s="6">
        <v>0.245</v>
      </c>
      <c r="C12" s="6">
        <v>0.1535</v>
      </c>
      <c r="D12" s="6">
        <v>0.12300000000000001</v>
      </c>
      <c r="E12" s="6">
        <v>0.1077</v>
      </c>
      <c r="F12" s="6">
        <v>9.8560000000000009E-2</v>
      </c>
      <c r="G12" s="6">
        <v>9.2466666666666655E-2</v>
      </c>
      <c r="H12" s="6">
        <v>8.8114285714285714E-2</v>
      </c>
      <c r="I12" s="6">
        <v>8.4849999999999995E-2</v>
      </c>
      <c r="J12" s="6">
        <v>8.2288888888888898E-2</v>
      </c>
      <c r="K12" s="6">
        <v>8.0260000000000012E-2</v>
      </c>
      <c r="L12" s="6">
        <v>7.8600000000000003E-2</v>
      </c>
      <c r="M12" s="6">
        <v>7.721666666666667E-2</v>
      </c>
    </row>
    <row r="13" spans="1:13" x14ac:dyDescent="0.35">
      <c r="A13" s="8">
        <v>25</v>
      </c>
      <c r="B13" s="6">
        <v>0.245</v>
      </c>
      <c r="C13" s="6">
        <v>0.1535</v>
      </c>
      <c r="D13" s="6">
        <v>0.12300000000000001</v>
      </c>
      <c r="E13" s="6">
        <v>0.1077</v>
      </c>
      <c r="F13" s="6">
        <v>9.8560000000000009E-2</v>
      </c>
      <c r="G13" s="6">
        <v>9.2466666666666655E-2</v>
      </c>
      <c r="H13" s="6">
        <v>8.8114285714285714E-2</v>
      </c>
      <c r="I13" s="6">
        <v>8.4849999999999995E-2</v>
      </c>
      <c r="J13" s="6">
        <v>8.2288888888888898E-2</v>
      </c>
      <c r="K13" s="6">
        <v>8.0260000000000012E-2</v>
      </c>
      <c r="L13" s="6">
        <v>7.8600000000000003E-2</v>
      </c>
      <c r="M13" s="6">
        <v>7.721666666666667E-2</v>
      </c>
    </row>
    <row r="14" spans="1:13" x14ac:dyDescent="0.35">
      <c r="A14" s="8">
        <v>26</v>
      </c>
      <c r="B14" s="6">
        <v>0.245</v>
      </c>
      <c r="C14" s="6">
        <v>0.1535</v>
      </c>
      <c r="D14" s="6">
        <v>0.12300000000000001</v>
      </c>
      <c r="E14" s="6">
        <v>0.1077</v>
      </c>
      <c r="F14" s="6">
        <v>9.8560000000000009E-2</v>
      </c>
      <c r="G14" s="6">
        <v>9.2466666666666655E-2</v>
      </c>
      <c r="H14" s="6">
        <v>8.8114285714285714E-2</v>
      </c>
      <c r="I14" s="6">
        <v>8.4849999999999995E-2</v>
      </c>
      <c r="J14" s="6">
        <v>8.2288888888888898E-2</v>
      </c>
      <c r="K14" s="6">
        <v>8.0260000000000012E-2</v>
      </c>
      <c r="L14" s="6">
        <v>7.8600000000000003E-2</v>
      </c>
      <c r="M14" s="6">
        <v>7.721666666666667E-2</v>
      </c>
    </row>
    <row r="15" spans="1:13" x14ac:dyDescent="0.35">
      <c r="A15" s="8">
        <v>27</v>
      </c>
      <c r="B15" s="6">
        <v>0.245</v>
      </c>
      <c r="C15" s="6">
        <v>0.1535</v>
      </c>
      <c r="D15" s="6">
        <v>0.12300000000000001</v>
      </c>
      <c r="E15" s="6">
        <v>0.1077</v>
      </c>
      <c r="F15" s="6">
        <v>9.8560000000000009E-2</v>
      </c>
      <c r="G15" s="6">
        <v>9.2466666666666655E-2</v>
      </c>
      <c r="H15" s="6">
        <v>8.8114285714285714E-2</v>
      </c>
      <c r="I15" s="6">
        <v>8.4849999999999995E-2</v>
      </c>
      <c r="J15" s="6">
        <v>8.2288888888888898E-2</v>
      </c>
      <c r="K15" s="6">
        <v>8.0260000000000012E-2</v>
      </c>
      <c r="L15" s="6">
        <v>7.8600000000000003E-2</v>
      </c>
      <c r="M15" s="6">
        <v>7.721666666666667E-2</v>
      </c>
    </row>
    <row r="16" spans="1:13" x14ac:dyDescent="0.35">
      <c r="A16" s="8">
        <v>28</v>
      </c>
      <c r="B16" s="6">
        <v>0.245</v>
      </c>
      <c r="C16" s="6">
        <v>0.1535</v>
      </c>
      <c r="D16" s="6">
        <v>0.12300000000000001</v>
      </c>
      <c r="E16" s="6">
        <v>0.1077</v>
      </c>
      <c r="F16" s="6">
        <v>9.8560000000000009E-2</v>
      </c>
      <c r="G16" s="6">
        <v>9.2466666666666655E-2</v>
      </c>
      <c r="H16" s="6">
        <v>8.8114285714285714E-2</v>
      </c>
      <c r="I16" s="6">
        <v>8.4849999999999995E-2</v>
      </c>
      <c r="J16" s="6">
        <v>8.2288888888888898E-2</v>
      </c>
      <c r="K16" s="6">
        <v>8.0260000000000012E-2</v>
      </c>
      <c r="L16" s="6">
        <v>7.8600000000000003E-2</v>
      </c>
      <c r="M16" s="6">
        <v>7.721666666666667E-2</v>
      </c>
    </row>
    <row r="17" spans="1:13" x14ac:dyDescent="0.35">
      <c r="A17" s="8">
        <v>29</v>
      </c>
      <c r="B17" s="6">
        <v>0.245</v>
      </c>
      <c r="C17" s="6">
        <v>0.1535</v>
      </c>
      <c r="D17" s="6">
        <v>0.12300000000000001</v>
      </c>
      <c r="E17" s="6">
        <v>0.1077</v>
      </c>
      <c r="F17" s="6">
        <v>9.8560000000000009E-2</v>
      </c>
      <c r="G17" s="6">
        <v>9.2466666666666655E-2</v>
      </c>
      <c r="H17" s="6">
        <v>8.8114285714285714E-2</v>
      </c>
      <c r="I17" s="6">
        <v>8.4849999999999995E-2</v>
      </c>
      <c r="J17" s="6">
        <v>8.2288888888888898E-2</v>
      </c>
      <c r="K17" s="6">
        <v>8.0260000000000012E-2</v>
      </c>
      <c r="L17" s="6">
        <v>7.8600000000000003E-2</v>
      </c>
      <c r="M17" s="6">
        <v>7.721666666666667E-2</v>
      </c>
    </row>
    <row r="18" spans="1:13" x14ac:dyDescent="0.35">
      <c r="A18" s="8">
        <v>30</v>
      </c>
      <c r="B18" s="6">
        <v>0.245</v>
      </c>
      <c r="C18" s="6">
        <v>0.1535</v>
      </c>
      <c r="D18" s="6">
        <v>0.12300000000000001</v>
      </c>
      <c r="E18" s="6">
        <v>0.1077</v>
      </c>
      <c r="F18" s="6">
        <v>9.8560000000000009E-2</v>
      </c>
      <c r="G18" s="6">
        <v>9.2466666666666655E-2</v>
      </c>
      <c r="H18" s="6">
        <v>8.8114285714285714E-2</v>
      </c>
      <c r="I18" s="6">
        <v>8.4849999999999995E-2</v>
      </c>
      <c r="J18" s="6">
        <v>8.2288888888888898E-2</v>
      </c>
      <c r="K18" s="6">
        <v>8.0260000000000012E-2</v>
      </c>
      <c r="L18" s="6">
        <v>7.8600000000000003E-2</v>
      </c>
      <c r="M18" s="6">
        <v>7.721666666666667E-2</v>
      </c>
    </row>
    <row r="19" spans="1:13" x14ac:dyDescent="0.35">
      <c r="A19" s="8">
        <v>31</v>
      </c>
      <c r="B19" s="6">
        <v>0.245</v>
      </c>
      <c r="C19" s="6">
        <v>0.1535</v>
      </c>
      <c r="D19" s="6">
        <v>0.12300000000000001</v>
      </c>
      <c r="E19" s="6">
        <v>0.1077</v>
      </c>
      <c r="F19" s="6">
        <v>9.8560000000000009E-2</v>
      </c>
      <c r="G19" s="6">
        <v>9.2466666666666655E-2</v>
      </c>
      <c r="H19" s="6">
        <v>8.8114285714285714E-2</v>
      </c>
      <c r="I19" s="6">
        <v>8.4849999999999995E-2</v>
      </c>
      <c r="J19" s="6">
        <v>8.2288888888888898E-2</v>
      </c>
      <c r="K19" s="6">
        <v>8.0260000000000012E-2</v>
      </c>
      <c r="L19" s="6">
        <v>7.8600000000000003E-2</v>
      </c>
      <c r="M19" s="6">
        <v>7.721666666666667E-2</v>
      </c>
    </row>
    <row r="20" spans="1:13" x14ac:dyDescent="0.35">
      <c r="A20" s="8">
        <v>32</v>
      </c>
      <c r="B20" s="6">
        <v>0.245</v>
      </c>
      <c r="C20" s="6">
        <v>0.1535</v>
      </c>
      <c r="D20" s="6">
        <v>0.12300000000000001</v>
      </c>
      <c r="E20" s="6">
        <v>0.1077</v>
      </c>
      <c r="F20" s="6">
        <v>9.8560000000000009E-2</v>
      </c>
      <c r="G20" s="6">
        <v>9.2466666666666655E-2</v>
      </c>
      <c r="H20" s="6">
        <v>8.8114285714285714E-2</v>
      </c>
      <c r="I20" s="6">
        <v>8.4849999999999995E-2</v>
      </c>
      <c r="J20" s="6">
        <v>8.2288888888888898E-2</v>
      </c>
      <c r="K20" s="6">
        <v>8.0260000000000012E-2</v>
      </c>
      <c r="L20" s="6">
        <v>7.8600000000000003E-2</v>
      </c>
      <c r="M20" s="6">
        <v>7.721666666666667E-2</v>
      </c>
    </row>
    <row r="21" spans="1:13" x14ac:dyDescent="0.35">
      <c r="A21" s="8">
        <v>33</v>
      </c>
      <c r="B21" s="6">
        <v>0.245</v>
      </c>
      <c r="C21" s="6">
        <v>0.1535</v>
      </c>
      <c r="D21" s="6">
        <v>0.12300000000000001</v>
      </c>
      <c r="E21" s="6">
        <v>0.1077</v>
      </c>
      <c r="F21" s="6">
        <v>9.8560000000000009E-2</v>
      </c>
      <c r="G21" s="6">
        <v>9.2466666666666655E-2</v>
      </c>
      <c r="H21" s="6">
        <v>8.8114285714285714E-2</v>
      </c>
      <c r="I21" s="6">
        <v>8.4849999999999995E-2</v>
      </c>
      <c r="J21" s="6">
        <v>8.2288888888888898E-2</v>
      </c>
      <c r="K21" s="6">
        <v>8.0260000000000012E-2</v>
      </c>
      <c r="L21" s="6">
        <v>7.8600000000000003E-2</v>
      </c>
      <c r="M21" s="6">
        <v>7.721666666666667E-2</v>
      </c>
    </row>
    <row r="22" spans="1:13" x14ac:dyDescent="0.35">
      <c r="A22" s="8">
        <v>34</v>
      </c>
      <c r="B22" s="6">
        <v>0.245</v>
      </c>
      <c r="C22" s="6">
        <v>0.1535</v>
      </c>
      <c r="D22" s="6">
        <v>0.12300000000000001</v>
      </c>
      <c r="E22" s="6">
        <v>0.1077</v>
      </c>
      <c r="F22" s="6">
        <v>9.8560000000000009E-2</v>
      </c>
      <c r="G22" s="6">
        <v>9.2466666666666655E-2</v>
      </c>
      <c r="H22" s="6">
        <v>8.8114285714285714E-2</v>
      </c>
      <c r="I22" s="6">
        <v>8.4849999999999995E-2</v>
      </c>
      <c r="J22" s="6">
        <v>8.2288888888888898E-2</v>
      </c>
      <c r="K22" s="6">
        <v>8.0260000000000012E-2</v>
      </c>
      <c r="L22" s="6">
        <v>7.8600000000000003E-2</v>
      </c>
      <c r="M22" s="6">
        <v>7.721666666666667E-2</v>
      </c>
    </row>
    <row r="23" spans="1:13" x14ac:dyDescent="0.35">
      <c r="A23" s="8">
        <v>35</v>
      </c>
      <c r="B23" s="6">
        <v>0.245</v>
      </c>
      <c r="C23" s="6">
        <v>0.1535</v>
      </c>
      <c r="D23" s="6">
        <v>0.12300000000000001</v>
      </c>
      <c r="E23" s="6">
        <v>0.1077</v>
      </c>
      <c r="F23" s="6">
        <v>9.8560000000000009E-2</v>
      </c>
      <c r="G23" s="6">
        <v>9.2466666666666655E-2</v>
      </c>
      <c r="H23" s="6">
        <v>8.8114285714285714E-2</v>
      </c>
      <c r="I23" s="6">
        <v>8.4849999999999995E-2</v>
      </c>
      <c r="J23" s="6">
        <v>8.2288888888888898E-2</v>
      </c>
      <c r="K23" s="6">
        <v>8.0260000000000012E-2</v>
      </c>
      <c r="L23" s="6">
        <v>7.8600000000000003E-2</v>
      </c>
      <c r="M23" s="6">
        <v>7.721666666666667E-2</v>
      </c>
    </row>
    <row r="24" spans="1:13" x14ac:dyDescent="0.35">
      <c r="A24" s="8">
        <v>36</v>
      </c>
      <c r="B24" s="6">
        <v>0.29480000000000001</v>
      </c>
      <c r="C24" s="6">
        <v>0.20329999999999998</v>
      </c>
      <c r="D24" s="6">
        <v>0.17280000000000001</v>
      </c>
      <c r="E24" s="6">
        <v>0.15755</v>
      </c>
      <c r="F24" s="6">
        <v>0.1484</v>
      </c>
      <c r="G24" s="6">
        <v>0.14229999999999998</v>
      </c>
      <c r="H24" s="6">
        <v>0.13794285714285714</v>
      </c>
      <c r="I24" s="6">
        <v>0.13467499999999999</v>
      </c>
      <c r="J24" s="6">
        <v>0.13213333333333332</v>
      </c>
      <c r="K24" s="6">
        <v>0.13009999999999999</v>
      </c>
      <c r="L24" s="6">
        <v>0.12843636363636365</v>
      </c>
      <c r="M24" s="6">
        <v>0.12705</v>
      </c>
    </row>
    <row r="25" spans="1:13" x14ac:dyDescent="0.35">
      <c r="A25" s="8">
        <v>37</v>
      </c>
      <c r="B25" s="6">
        <v>0.29480000000000001</v>
      </c>
      <c r="C25" s="6">
        <v>0.20329999999999998</v>
      </c>
      <c r="D25" s="6">
        <v>0.17280000000000001</v>
      </c>
      <c r="E25" s="6">
        <v>0.15755</v>
      </c>
      <c r="F25" s="6">
        <v>0.1484</v>
      </c>
      <c r="G25" s="6">
        <v>0.14229999999999998</v>
      </c>
      <c r="H25" s="6">
        <v>0.13794285714285714</v>
      </c>
      <c r="I25" s="6">
        <v>0.13467499999999999</v>
      </c>
      <c r="J25" s="6">
        <v>0.13213333333333332</v>
      </c>
      <c r="K25" s="6">
        <v>0.13009999999999999</v>
      </c>
      <c r="L25" s="6">
        <v>0.12843636363636365</v>
      </c>
      <c r="M25" s="6">
        <v>0.12705</v>
      </c>
    </row>
    <row r="26" spans="1:13" x14ac:dyDescent="0.35">
      <c r="A26" s="8">
        <v>38</v>
      </c>
      <c r="B26" s="6">
        <v>0.29480000000000001</v>
      </c>
      <c r="C26" s="6">
        <v>0.20329999999999998</v>
      </c>
      <c r="D26" s="6">
        <v>0.17280000000000001</v>
      </c>
      <c r="E26" s="6">
        <v>0.15755</v>
      </c>
      <c r="F26" s="6">
        <v>0.1484</v>
      </c>
      <c r="G26" s="6">
        <v>0.14229999999999998</v>
      </c>
      <c r="H26" s="6">
        <v>0.13794285714285714</v>
      </c>
      <c r="I26" s="6">
        <v>0.13467499999999999</v>
      </c>
      <c r="J26" s="6">
        <v>0.13213333333333332</v>
      </c>
      <c r="K26" s="6">
        <v>0.13009999999999999</v>
      </c>
      <c r="L26" s="6">
        <v>0.12843636363636365</v>
      </c>
      <c r="M26" s="6">
        <v>0.12705</v>
      </c>
    </row>
    <row r="27" spans="1:13" x14ac:dyDescent="0.35">
      <c r="A27" s="8">
        <v>39</v>
      </c>
      <c r="B27" s="6">
        <v>0.29480000000000001</v>
      </c>
      <c r="C27" s="6">
        <v>0.20329999999999998</v>
      </c>
      <c r="D27" s="6">
        <v>0.17280000000000001</v>
      </c>
      <c r="E27" s="6">
        <v>0.15755</v>
      </c>
      <c r="F27" s="6">
        <v>0.1484</v>
      </c>
      <c r="G27" s="6">
        <v>0.14229999999999998</v>
      </c>
      <c r="H27" s="6">
        <v>0.13794285714285714</v>
      </c>
      <c r="I27" s="6">
        <v>0.13467499999999999</v>
      </c>
      <c r="J27" s="6">
        <v>0.13213333333333332</v>
      </c>
      <c r="K27" s="6">
        <v>0.13009999999999999</v>
      </c>
      <c r="L27" s="6">
        <v>0.12843636363636365</v>
      </c>
      <c r="M27" s="6">
        <v>0.12705</v>
      </c>
    </row>
    <row r="28" spans="1:13" x14ac:dyDescent="0.35">
      <c r="A28" s="8">
        <v>40</v>
      </c>
      <c r="B28" s="6">
        <v>0.29480000000000001</v>
      </c>
      <c r="C28" s="6">
        <v>0.20329999999999998</v>
      </c>
      <c r="D28" s="6">
        <v>0.17280000000000001</v>
      </c>
      <c r="E28" s="6">
        <v>0.15755</v>
      </c>
      <c r="F28" s="6">
        <v>0.1484</v>
      </c>
      <c r="G28" s="6">
        <v>0.14229999999999998</v>
      </c>
      <c r="H28" s="6">
        <v>0.13794285714285714</v>
      </c>
      <c r="I28" s="6">
        <v>0.13467499999999999</v>
      </c>
      <c r="J28" s="6">
        <v>0.13213333333333332</v>
      </c>
      <c r="K28" s="6">
        <v>0.13009999999999999</v>
      </c>
      <c r="L28" s="6">
        <v>0.12843636363636365</v>
      </c>
      <c r="M28" s="6">
        <v>0.12705</v>
      </c>
    </row>
    <row r="29" spans="1:13" x14ac:dyDescent="0.35">
      <c r="A29" s="8">
        <v>41</v>
      </c>
      <c r="B29" s="6">
        <v>0.36700000000000005</v>
      </c>
      <c r="C29" s="6">
        <v>0.27539999999999998</v>
      </c>
      <c r="D29" s="6">
        <v>0.24486666666666665</v>
      </c>
      <c r="E29" s="6">
        <v>0.2296</v>
      </c>
      <c r="F29" s="6">
        <v>0.22044</v>
      </c>
      <c r="G29" s="6">
        <v>0.21433333333333332</v>
      </c>
      <c r="H29" s="6">
        <v>0.20997142857142856</v>
      </c>
      <c r="I29" s="6">
        <v>0.20670000000000002</v>
      </c>
      <c r="J29" s="6">
        <v>0.20415555555555559</v>
      </c>
      <c r="K29" s="6">
        <v>0.20211999999999999</v>
      </c>
      <c r="L29" s="6">
        <v>0.20045454545454547</v>
      </c>
      <c r="M29" s="6">
        <v>0.19906666666666667</v>
      </c>
    </row>
    <row r="30" spans="1:13" x14ac:dyDescent="0.35">
      <c r="A30" s="8">
        <v>42</v>
      </c>
      <c r="B30" s="6">
        <v>0.36700000000000005</v>
      </c>
      <c r="C30" s="6">
        <v>0.27539999999999998</v>
      </c>
      <c r="D30" s="6">
        <v>0.24486666666666665</v>
      </c>
      <c r="E30" s="6">
        <v>0.2296</v>
      </c>
      <c r="F30" s="6">
        <v>0.22044</v>
      </c>
      <c r="G30" s="6">
        <v>0.21433333333333332</v>
      </c>
      <c r="H30" s="6">
        <v>0.20997142857142856</v>
      </c>
      <c r="I30" s="6">
        <v>0.20670000000000002</v>
      </c>
      <c r="J30" s="6">
        <v>0.20415555555555559</v>
      </c>
      <c r="K30" s="6">
        <v>0.20211999999999999</v>
      </c>
      <c r="L30" s="6">
        <v>0.20045454545454547</v>
      </c>
      <c r="M30" s="6">
        <v>0.19906666666666667</v>
      </c>
    </row>
    <row r="31" spans="1:13" x14ac:dyDescent="0.35">
      <c r="A31" s="8">
        <v>43</v>
      </c>
      <c r="B31" s="6">
        <v>0.36700000000000005</v>
      </c>
      <c r="C31" s="6">
        <v>0.27539999999999998</v>
      </c>
      <c r="D31" s="6">
        <v>0.24486666666666665</v>
      </c>
      <c r="E31" s="6">
        <v>0.2296</v>
      </c>
      <c r="F31" s="6">
        <v>0.22044</v>
      </c>
      <c r="G31" s="6">
        <v>0.21433333333333332</v>
      </c>
      <c r="H31" s="6">
        <v>0.20997142857142856</v>
      </c>
      <c r="I31" s="6">
        <v>0.20670000000000002</v>
      </c>
      <c r="J31" s="6">
        <v>0.20415555555555559</v>
      </c>
      <c r="K31" s="6">
        <v>0.20211999999999999</v>
      </c>
      <c r="L31" s="6">
        <v>0.20045454545454547</v>
      </c>
      <c r="M31" s="6">
        <v>0.19906666666666667</v>
      </c>
    </row>
    <row r="32" spans="1:13" x14ac:dyDescent="0.35">
      <c r="A32" s="8">
        <v>44</v>
      </c>
      <c r="B32" s="6">
        <v>0.36700000000000005</v>
      </c>
      <c r="C32" s="6">
        <v>0.27539999999999998</v>
      </c>
      <c r="D32" s="6">
        <v>0.24486666666666665</v>
      </c>
      <c r="E32" s="6">
        <v>0.2296</v>
      </c>
      <c r="F32" s="6">
        <v>0.22044</v>
      </c>
      <c r="G32" s="6">
        <v>0.21433333333333332</v>
      </c>
      <c r="H32" s="6">
        <v>0.20997142857142856</v>
      </c>
      <c r="I32" s="6">
        <v>0.20670000000000002</v>
      </c>
      <c r="J32" s="6">
        <v>0.20415555555555559</v>
      </c>
      <c r="K32" s="6">
        <v>0.20211999999999999</v>
      </c>
      <c r="L32" s="6">
        <v>0.20045454545454547</v>
      </c>
      <c r="M32" s="6">
        <v>0.19906666666666667</v>
      </c>
    </row>
    <row r="33" spans="1:13" x14ac:dyDescent="0.35">
      <c r="A33" s="8">
        <v>45</v>
      </c>
      <c r="B33" s="6">
        <v>0.36700000000000005</v>
      </c>
      <c r="C33" s="6">
        <v>0.27539999999999998</v>
      </c>
      <c r="D33" s="6">
        <v>0.24486666666666665</v>
      </c>
      <c r="E33" s="6">
        <v>0.2296</v>
      </c>
      <c r="F33" s="6">
        <v>0.22044</v>
      </c>
      <c r="G33" s="6">
        <v>0.21433333333333332</v>
      </c>
      <c r="H33" s="6">
        <v>0.20997142857142856</v>
      </c>
      <c r="I33" s="6">
        <v>0.20670000000000002</v>
      </c>
      <c r="J33" s="6">
        <v>0.20415555555555559</v>
      </c>
      <c r="K33" s="6">
        <v>0.20211999999999999</v>
      </c>
      <c r="L33" s="6">
        <v>0.20045454545454547</v>
      </c>
      <c r="M33" s="6">
        <v>0.19906666666666667</v>
      </c>
    </row>
    <row r="34" spans="1:13" x14ac:dyDescent="0.35">
      <c r="A34" s="8">
        <v>46</v>
      </c>
      <c r="B34" s="6">
        <v>0.501</v>
      </c>
      <c r="C34" s="6">
        <v>0.40950000000000003</v>
      </c>
      <c r="D34" s="6">
        <v>0.379</v>
      </c>
      <c r="E34" s="6">
        <v>0.36374999999999996</v>
      </c>
      <c r="F34" s="6">
        <v>0.35460000000000003</v>
      </c>
      <c r="G34" s="6">
        <v>0.34850000000000003</v>
      </c>
      <c r="H34" s="6">
        <v>0.34414285714285714</v>
      </c>
      <c r="I34" s="6">
        <v>0.34087499999999998</v>
      </c>
      <c r="J34" s="6">
        <v>0.33833333333333332</v>
      </c>
      <c r="K34" s="6">
        <v>0.33629999999999999</v>
      </c>
      <c r="L34" s="6">
        <v>0.33463636363636368</v>
      </c>
      <c r="M34" s="6">
        <v>0.33324999999999999</v>
      </c>
    </row>
    <row r="35" spans="1:13" x14ac:dyDescent="0.35">
      <c r="A35" s="8">
        <v>47</v>
      </c>
      <c r="B35" s="6">
        <v>0.501</v>
      </c>
      <c r="C35" s="6">
        <v>0.40950000000000003</v>
      </c>
      <c r="D35" s="6">
        <v>0.379</v>
      </c>
      <c r="E35" s="6">
        <v>0.36374999999999996</v>
      </c>
      <c r="F35" s="6">
        <v>0.35460000000000003</v>
      </c>
      <c r="G35" s="6">
        <v>0.34850000000000003</v>
      </c>
      <c r="H35" s="6">
        <v>0.34414285714285714</v>
      </c>
      <c r="I35" s="6">
        <v>0.34087499999999998</v>
      </c>
      <c r="J35" s="6">
        <v>0.33833333333333332</v>
      </c>
      <c r="K35" s="6">
        <v>0.33629999999999999</v>
      </c>
      <c r="L35" s="6">
        <v>0.33463636363636368</v>
      </c>
      <c r="M35" s="6">
        <v>0.33324999999999999</v>
      </c>
    </row>
    <row r="36" spans="1:13" x14ac:dyDescent="0.35">
      <c r="A36" s="8">
        <v>48</v>
      </c>
      <c r="B36" s="6">
        <v>0.501</v>
      </c>
      <c r="C36" s="6">
        <v>0.40950000000000003</v>
      </c>
      <c r="D36" s="6">
        <v>0.379</v>
      </c>
      <c r="E36" s="6">
        <v>0.36374999999999996</v>
      </c>
      <c r="F36" s="6">
        <v>0.35460000000000003</v>
      </c>
      <c r="G36" s="6">
        <v>0.34850000000000003</v>
      </c>
      <c r="H36" s="6">
        <v>0.34414285714285714</v>
      </c>
      <c r="I36" s="6">
        <v>0.34087499999999998</v>
      </c>
      <c r="J36" s="6">
        <v>0.33833333333333332</v>
      </c>
      <c r="K36" s="6">
        <v>0.33629999999999999</v>
      </c>
      <c r="L36" s="6">
        <v>0.33463636363636368</v>
      </c>
      <c r="M36" s="6">
        <v>0.33324999999999999</v>
      </c>
    </row>
    <row r="37" spans="1:13" x14ac:dyDescent="0.35">
      <c r="A37" s="8">
        <v>49</v>
      </c>
      <c r="B37" s="6">
        <v>0.501</v>
      </c>
      <c r="C37" s="6">
        <v>0.40950000000000003</v>
      </c>
      <c r="D37" s="6">
        <v>0.379</v>
      </c>
      <c r="E37" s="6">
        <v>0.36374999999999996</v>
      </c>
      <c r="F37" s="6">
        <v>0.35460000000000003</v>
      </c>
      <c r="G37" s="6">
        <v>0.34850000000000003</v>
      </c>
      <c r="H37" s="6">
        <v>0.34414285714285714</v>
      </c>
      <c r="I37" s="6">
        <v>0.34087499999999998</v>
      </c>
      <c r="J37" s="6">
        <v>0.33833333333333332</v>
      </c>
      <c r="K37" s="6">
        <v>0.33629999999999999</v>
      </c>
      <c r="L37" s="6">
        <v>0.33463636363636368</v>
      </c>
      <c r="M37" s="6">
        <v>0.33324999999999999</v>
      </c>
    </row>
    <row r="38" spans="1:13" x14ac:dyDescent="0.35">
      <c r="A38" s="8">
        <v>50</v>
      </c>
      <c r="B38" s="6">
        <v>0.501</v>
      </c>
      <c r="C38" s="6">
        <v>0.40950000000000003</v>
      </c>
      <c r="D38" s="6">
        <v>0.379</v>
      </c>
      <c r="E38" s="6">
        <v>0.36374999999999996</v>
      </c>
      <c r="F38" s="6">
        <v>0.35460000000000003</v>
      </c>
      <c r="G38" s="6">
        <v>0.34850000000000003</v>
      </c>
      <c r="H38" s="6">
        <v>0.34414285714285714</v>
      </c>
      <c r="I38" s="6">
        <v>0.34087499999999998</v>
      </c>
      <c r="J38" s="6">
        <v>0.33833333333333332</v>
      </c>
      <c r="K38" s="6">
        <v>0.33629999999999999</v>
      </c>
      <c r="L38" s="6">
        <v>0.33463636363636368</v>
      </c>
      <c r="M38" s="6">
        <v>0.33324999999999999</v>
      </c>
    </row>
    <row r="39" spans="1:13" x14ac:dyDescent="0.35">
      <c r="A39" s="8">
        <v>51</v>
      </c>
      <c r="B39" s="6">
        <v>0.68199999999999994</v>
      </c>
      <c r="C39" s="6">
        <v>0.59040000000000004</v>
      </c>
      <c r="D39" s="6">
        <v>0.55993333333333328</v>
      </c>
      <c r="E39" s="6">
        <v>0.54465000000000008</v>
      </c>
      <c r="F39" s="6">
        <v>0.53552</v>
      </c>
      <c r="G39" s="6">
        <v>0.52939999999999998</v>
      </c>
      <c r="H39" s="6">
        <v>0.52505714285714289</v>
      </c>
      <c r="I39" s="6">
        <v>0.52177499999999999</v>
      </c>
      <c r="J39" s="6">
        <v>0.5192444444444444</v>
      </c>
      <c r="K39" s="6">
        <v>0.51719999999999999</v>
      </c>
      <c r="L39" s="6">
        <v>0.51554545454545464</v>
      </c>
      <c r="M39" s="6">
        <v>0.51415</v>
      </c>
    </row>
    <row r="40" spans="1:13" x14ac:dyDescent="0.35">
      <c r="A40" s="8">
        <v>52</v>
      </c>
      <c r="B40" s="6">
        <v>0.68199999999999994</v>
      </c>
      <c r="C40" s="6">
        <v>0.59040000000000004</v>
      </c>
      <c r="D40" s="6">
        <v>0.55993333333333328</v>
      </c>
      <c r="E40" s="6">
        <v>0.54465000000000008</v>
      </c>
      <c r="F40" s="6">
        <v>0.53552</v>
      </c>
      <c r="G40" s="6">
        <v>0.52939999999999998</v>
      </c>
      <c r="H40" s="6">
        <v>0.52505714285714289</v>
      </c>
      <c r="I40" s="6">
        <v>0.52177499999999999</v>
      </c>
      <c r="J40" s="6">
        <v>0.5192444444444444</v>
      </c>
      <c r="K40" s="6">
        <v>0.51719999999999999</v>
      </c>
      <c r="L40" s="6">
        <v>0.51554545454545464</v>
      </c>
      <c r="M40" s="6">
        <v>0.51415</v>
      </c>
    </row>
    <row r="41" spans="1:13" x14ac:dyDescent="0.35">
      <c r="A41" s="8">
        <v>53</v>
      </c>
      <c r="B41" s="6">
        <v>0.68199999999999994</v>
      </c>
      <c r="C41" s="6">
        <v>0.59040000000000004</v>
      </c>
      <c r="D41" s="6">
        <v>0.55993333333333328</v>
      </c>
      <c r="E41" s="6">
        <v>0.54465000000000008</v>
      </c>
      <c r="F41" s="6">
        <v>0.53552</v>
      </c>
      <c r="G41" s="6">
        <v>0.52939999999999998</v>
      </c>
      <c r="H41" s="6">
        <v>0.52505714285714289</v>
      </c>
      <c r="I41" s="6">
        <v>0.52177499999999999</v>
      </c>
      <c r="J41" s="6">
        <v>0.5192444444444444</v>
      </c>
      <c r="K41" s="6">
        <v>0.51719999999999999</v>
      </c>
      <c r="L41" s="6">
        <v>0.51554545454545464</v>
      </c>
      <c r="M41" s="6">
        <v>0.51415</v>
      </c>
    </row>
    <row r="42" spans="1:13" x14ac:dyDescent="0.35">
      <c r="A42" s="8">
        <v>54</v>
      </c>
      <c r="B42" s="6">
        <v>0.68199999999999994</v>
      </c>
      <c r="C42" s="6">
        <v>0.59040000000000004</v>
      </c>
      <c r="D42" s="6">
        <v>0.55993333333333328</v>
      </c>
      <c r="E42" s="6">
        <v>0.54465000000000008</v>
      </c>
      <c r="F42" s="6">
        <v>0.53552</v>
      </c>
      <c r="G42" s="6">
        <v>0.52939999999999998</v>
      </c>
      <c r="H42" s="6">
        <v>0.52505714285714289</v>
      </c>
      <c r="I42" s="6">
        <v>0.52177499999999999</v>
      </c>
      <c r="J42" s="6">
        <v>0.5192444444444444</v>
      </c>
      <c r="K42" s="6">
        <v>0.51719999999999999</v>
      </c>
      <c r="L42" s="6">
        <v>0.51554545454545464</v>
      </c>
      <c r="M42" s="6">
        <v>0.51415</v>
      </c>
    </row>
    <row r="43" spans="1:13" x14ac:dyDescent="0.35">
      <c r="A43" s="8">
        <v>55</v>
      </c>
      <c r="B43" s="6">
        <v>0.68199999999999994</v>
      </c>
      <c r="C43" s="6">
        <v>0.59040000000000004</v>
      </c>
      <c r="D43" s="6">
        <v>0.55993333333333328</v>
      </c>
      <c r="E43" s="6">
        <v>0.54465000000000008</v>
      </c>
      <c r="F43" s="6">
        <v>0.53552</v>
      </c>
      <c r="G43" s="6">
        <v>0.52939999999999998</v>
      </c>
      <c r="H43" s="6">
        <v>0.52505714285714289</v>
      </c>
      <c r="I43" s="6">
        <v>0.52177499999999999</v>
      </c>
      <c r="J43" s="6">
        <v>0.5192444444444444</v>
      </c>
      <c r="K43" s="6">
        <v>0.51719999999999999</v>
      </c>
      <c r="L43" s="6">
        <v>0.51554545454545464</v>
      </c>
      <c r="M43" s="6">
        <v>0.51415</v>
      </c>
    </row>
    <row r="44" spans="1:13" x14ac:dyDescent="0.35">
      <c r="A44" s="8">
        <v>56</v>
      </c>
      <c r="B44" s="6">
        <v>0.89639999999999997</v>
      </c>
      <c r="C44" s="6">
        <v>0.80489999999999995</v>
      </c>
      <c r="D44" s="6">
        <v>0.77439999999999998</v>
      </c>
      <c r="E44" s="6">
        <v>0.7591500000000001</v>
      </c>
      <c r="F44" s="6">
        <v>0.75</v>
      </c>
      <c r="G44" s="6">
        <v>0.74386666666666668</v>
      </c>
      <c r="H44" s="6">
        <v>0.73951428571428568</v>
      </c>
      <c r="I44" s="6">
        <v>0.73625000000000007</v>
      </c>
      <c r="J44" s="6">
        <v>0.7337111111111112</v>
      </c>
      <c r="K44" s="6">
        <v>0.73168</v>
      </c>
      <c r="L44" s="6">
        <v>0.73</v>
      </c>
      <c r="M44" s="6">
        <v>0.72861666666666669</v>
      </c>
    </row>
    <row r="45" spans="1:13" x14ac:dyDescent="0.35">
      <c r="A45" s="8">
        <v>57</v>
      </c>
      <c r="B45" s="6">
        <v>0.89639999999999997</v>
      </c>
      <c r="C45" s="6">
        <v>0.80489999999999995</v>
      </c>
      <c r="D45" s="6">
        <v>0.77439999999999998</v>
      </c>
      <c r="E45" s="6">
        <v>0.7591500000000001</v>
      </c>
      <c r="F45" s="6">
        <v>0.75</v>
      </c>
      <c r="G45" s="6">
        <v>0.74386666666666668</v>
      </c>
      <c r="H45" s="6">
        <v>0.73951428571428568</v>
      </c>
      <c r="I45" s="6">
        <v>0.73625000000000007</v>
      </c>
      <c r="J45" s="6">
        <v>0.7337111111111112</v>
      </c>
      <c r="K45" s="6">
        <v>0.73168</v>
      </c>
      <c r="L45" s="6">
        <v>0.73</v>
      </c>
      <c r="M45" s="6">
        <v>0.72861666666666669</v>
      </c>
    </row>
    <row r="46" spans="1:13" x14ac:dyDescent="0.35">
      <c r="A46" s="8">
        <v>58</v>
      </c>
      <c r="B46" s="6">
        <v>0.89639999999999997</v>
      </c>
      <c r="C46" s="6">
        <v>0.80489999999999995</v>
      </c>
      <c r="D46" s="6">
        <v>0.77439999999999998</v>
      </c>
      <c r="E46" s="6">
        <v>0.7591500000000001</v>
      </c>
      <c r="F46" s="6">
        <v>0.75</v>
      </c>
      <c r="G46" s="6">
        <v>0.74386666666666668</v>
      </c>
      <c r="H46" s="6">
        <v>0.73951428571428568</v>
      </c>
      <c r="I46" s="6">
        <v>0.73625000000000007</v>
      </c>
      <c r="J46" s="6">
        <v>0.7337111111111112</v>
      </c>
      <c r="K46" s="6">
        <v>0.73168</v>
      </c>
      <c r="L46" s="6">
        <v>0.73</v>
      </c>
      <c r="M46" s="6">
        <v>0.72861666666666669</v>
      </c>
    </row>
    <row r="47" spans="1:13" x14ac:dyDescent="0.35">
      <c r="A47" s="8">
        <v>59</v>
      </c>
      <c r="B47" s="6">
        <v>0.89639999999999997</v>
      </c>
      <c r="C47" s="6">
        <v>0.80489999999999995</v>
      </c>
      <c r="D47" s="6">
        <v>0.77439999999999998</v>
      </c>
      <c r="E47" s="6">
        <v>0.7591500000000001</v>
      </c>
      <c r="F47" s="6">
        <v>0.75</v>
      </c>
      <c r="G47" s="6">
        <v>0.74386666666666668</v>
      </c>
      <c r="H47" s="6">
        <v>0.73951428571428568</v>
      </c>
      <c r="I47" s="6">
        <v>0.73625000000000007</v>
      </c>
      <c r="J47" s="6">
        <v>0.7337111111111112</v>
      </c>
      <c r="K47" s="6">
        <v>0.73168</v>
      </c>
      <c r="L47" s="6">
        <v>0.73</v>
      </c>
      <c r="M47" s="6">
        <v>0.72861666666666669</v>
      </c>
    </row>
    <row r="48" spans="1:13" x14ac:dyDescent="0.35">
      <c r="A48" s="8">
        <v>60</v>
      </c>
      <c r="B48" s="6">
        <v>0.89639999999999997</v>
      </c>
      <c r="C48" s="6">
        <v>0.80489999999999995</v>
      </c>
      <c r="D48" s="6">
        <v>0.77439999999999998</v>
      </c>
      <c r="E48" s="6">
        <v>0.7591500000000001</v>
      </c>
      <c r="F48" s="6">
        <v>0.75</v>
      </c>
      <c r="G48" s="6">
        <v>0.74386666666666668</v>
      </c>
      <c r="H48" s="6">
        <v>0.73951428571428568</v>
      </c>
      <c r="I48" s="6">
        <v>0.73625000000000007</v>
      </c>
      <c r="J48" s="6">
        <v>0.7337111111111112</v>
      </c>
      <c r="K48" s="6">
        <v>0.73168</v>
      </c>
      <c r="L48" s="6">
        <v>0.73</v>
      </c>
      <c r="M48" s="6">
        <v>0.72861666666666669</v>
      </c>
    </row>
    <row r="49" spans="1:13" x14ac:dyDescent="0.35">
      <c r="A49" s="8">
        <v>61</v>
      </c>
      <c r="B49" s="6">
        <v>1.2455999999999998</v>
      </c>
      <c r="C49" s="6">
        <v>1.1540000000000001</v>
      </c>
      <c r="D49" s="6">
        <v>1.1234666666666668</v>
      </c>
      <c r="E49" s="6">
        <v>1.1081999999999999</v>
      </c>
      <c r="F49" s="6">
        <v>1.09904</v>
      </c>
      <c r="G49" s="6">
        <v>1.0929333333333333</v>
      </c>
      <c r="H49" s="6">
        <v>1.0885714285714285</v>
      </c>
      <c r="I49" s="6">
        <v>1.0852999999999999</v>
      </c>
      <c r="J49" s="6">
        <v>1.0827555555555555</v>
      </c>
      <c r="K49" s="6">
        <v>1.0807200000000001</v>
      </c>
      <c r="L49" s="6">
        <v>1.0790545454545455</v>
      </c>
      <c r="M49" s="6">
        <v>1.0776666666666666</v>
      </c>
    </row>
    <row r="50" spans="1:13" x14ac:dyDescent="0.35">
      <c r="A50" s="8">
        <v>62</v>
      </c>
      <c r="B50" s="6">
        <v>1.2455999999999998</v>
      </c>
      <c r="C50" s="6">
        <v>1.1540000000000001</v>
      </c>
      <c r="D50" s="6">
        <v>1.1234666666666668</v>
      </c>
      <c r="E50" s="6">
        <v>1.1081999999999999</v>
      </c>
      <c r="F50" s="6">
        <v>1.09904</v>
      </c>
      <c r="G50" s="6">
        <v>1.0929333333333333</v>
      </c>
      <c r="H50" s="6">
        <v>1.0885714285714285</v>
      </c>
      <c r="I50" s="6">
        <v>1.0852999999999999</v>
      </c>
      <c r="J50" s="6">
        <v>1.0827555555555555</v>
      </c>
      <c r="K50" s="6">
        <v>1.0807200000000001</v>
      </c>
      <c r="L50" s="6">
        <v>1.0790545454545455</v>
      </c>
      <c r="M50" s="6">
        <v>1.0776666666666666</v>
      </c>
    </row>
    <row r="51" spans="1:13" x14ac:dyDescent="0.35">
      <c r="A51" s="8">
        <v>63</v>
      </c>
      <c r="B51" s="6">
        <v>1.2455999999999998</v>
      </c>
      <c r="C51" s="6">
        <v>1.1540000000000001</v>
      </c>
      <c r="D51" s="6">
        <v>1.1234666666666668</v>
      </c>
      <c r="E51" s="6">
        <v>1.1081999999999999</v>
      </c>
      <c r="F51" s="6">
        <v>1.09904</v>
      </c>
      <c r="G51" s="6">
        <v>1.0929333333333333</v>
      </c>
      <c r="H51" s="6">
        <v>1.0885714285714285</v>
      </c>
      <c r="I51" s="6">
        <v>1.0852999999999999</v>
      </c>
      <c r="J51" s="6">
        <v>1.0827555555555555</v>
      </c>
      <c r="K51" s="6">
        <v>1.0807200000000001</v>
      </c>
      <c r="L51" s="6">
        <v>1.0790545454545455</v>
      </c>
      <c r="M51" s="6">
        <v>1.0776666666666666</v>
      </c>
    </row>
    <row r="52" spans="1:13" x14ac:dyDescent="0.35">
      <c r="A52" s="8">
        <v>64</v>
      </c>
      <c r="B52" s="6">
        <v>1.2455999999999998</v>
      </c>
      <c r="C52" s="6">
        <v>1.1540000000000001</v>
      </c>
      <c r="D52" s="6">
        <v>1.1234666666666668</v>
      </c>
      <c r="E52" s="6">
        <v>1.1081999999999999</v>
      </c>
      <c r="F52" s="6">
        <v>1.09904</v>
      </c>
      <c r="G52" s="6">
        <v>1.0929333333333333</v>
      </c>
      <c r="H52" s="6">
        <v>1.0885714285714285</v>
      </c>
      <c r="I52" s="6">
        <v>1.0852999999999999</v>
      </c>
      <c r="J52" s="6">
        <v>1.0827555555555555</v>
      </c>
      <c r="K52" s="6">
        <v>1.0807200000000001</v>
      </c>
      <c r="L52" s="6">
        <v>1.0790545454545455</v>
      </c>
      <c r="M52" s="6">
        <v>1.0776666666666666</v>
      </c>
    </row>
    <row r="53" spans="1:13" x14ac:dyDescent="0.35">
      <c r="A53" s="8">
        <v>65</v>
      </c>
      <c r="B53" s="6">
        <v>1.2455999999999998</v>
      </c>
      <c r="C53" s="6">
        <v>1.1540000000000001</v>
      </c>
      <c r="D53" s="6">
        <v>1.1234666666666668</v>
      </c>
      <c r="E53" s="6">
        <v>1.1081999999999999</v>
      </c>
      <c r="F53" s="6">
        <v>1.09904</v>
      </c>
      <c r="G53" s="6">
        <v>1.0929333333333333</v>
      </c>
      <c r="H53" s="6">
        <v>1.0885714285714285</v>
      </c>
      <c r="I53" s="6">
        <v>1.0852999999999999</v>
      </c>
      <c r="J53" s="6">
        <v>1.0827555555555555</v>
      </c>
      <c r="K53" s="6">
        <v>1.0807200000000001</v>
      </c>
      <c r="L53" s="6">
        <v>1.0790545454545455</v>
      </c>
      <c r="M53" s="6">
        <v>1.0776666666666666</v>
      </c>
    </row>
    <row r="54" spans="1:13" x14ac:dyDescent="0.35">
      <c r="A54" s="8">
        <v>66</v>
      </c>
      <c r="B54" s="6">
        <v>1.6060000000000001</v>
      </c>
      <c r="C54" s="6">
        <v>1.5144</v>
      </c>
      <c r="D54" s="6">
        <v>1.4838666666666667</v>
      </c>
      <c r="E54" s="6">
        <v>1.4686500000000002</v>
      </c>
      <c r="F54" s="6">
        <v>1.4594799999999999</v>
      </c>
      <c r="G54" s="6">
        <v>1.4533666666666667</v>
      </c>
      <c r="H54" s="6">
        <v>1.4490000000000001</v>
      </c>
      <c r="I54" s="6">
        <v>1.4457500000000001</v>
      </c>
      <c r="J54" s="6">
        <v>1.4432000000000003</v>
      </c>
      <c r="K54" s="6">
        <v>1.4411600000000002</v>
      </c>
      <c r="L54" s="6">
        <v>1.4395090909090908</v>
      </c>
      <c r="M54" s="6">
        <v>1.4381166666666667</v>
      </c>
    </row>
    <row r="55" spans="1:13" x14ac:dyDescent="0.35">
      <c r="A55" s="8">
        <v>67</v>
      </c>
      <c r="B55" s="6">
        <v>1.7553999999999998</v>
      </c>
      <c r="C55" s="6">
        <v>1.6638999999999999</v>
      </c>
      <c r="D55" s="6">
        <v>1.6334</v>
      </c>
      <c r="E55" s="6">
        <v>1.61815</v>
      </c>
      <c r="F55" s="6">
        <v>1.6089599999999999</v>
      </c>
      <c r="G55" s="6">
        <v>1.6028666666666667</v>
      </c>
      <c r="H55" s="6">
        <v>1.5985142857142856</v>
      </c>
      <c r="I55" s="6">
        <v>1.5952500000000001</v>
      </c>
      <c r="J55" s="6">
        <v>1.592688888888889</v>
      </c>
      <c r="K55" s="6">
        <v>1.59066</v>
      </c>
      <c r="L55" s="6">
        <v>1.5890000000000002</v>
      </c>
      <c r="M55" s="6">
        <v>1.5876166666666667</v>
      </c>
    </row>
    <row r="56" spans="1:13" x14ac:dyDescent="0.35">
      <c r="A56" s="8">
        <v>68</v>
      </c>
      <c r="B56" s="6">
        <v>1.9198</v>
      </c>
      <c r="C56" s="6">
        <v>1.8283000000000003</v>
      </c>
      <c r="D56" s="6">
        <v>1.7978000000000001</v>
      </c>
      <c r="E56" s="6">
        <v>1.7825</v>
      </c>
      <c r="F56" s="6">
        <v>1.7733599999999998</v>
      </c>
      <c r="G56" s="6">
        <v>1.7672666666666665</v>
      </c>
      <c r="H56" s="6">
        <v>1.7629142857142857</v>
      </c>
      <c r="I56" s="6">
        <v>1.7596250000000002</v>
      </c>
      <c r="J56" s="6">
        <v>1.7570888888888891</v>
      </c>
      <c r="K56" s="6">
        <v>1.7550599999999998</v>
      </c>
      <c r="L56" s="6">
        <v>1.7534000000000001</v>
      </c>
      <c r="M56" s="6">
        <v>1.752</v>
      </c>
    </row>
    <row r="57" spans="1:13" x14ac:dyDescent="0.35">
      <c r="A57" s="8">
        <v>69</v>
      </c>
      <c r="B57" s="6">
        <v>2.1028000000000002</v>
      </c>
      <c r="C57" s="6">
        <v>2.0113000000000003</v>
      </c>
      <c r="D57" s="6">
        <v>1.9808000000000001</v>
      </c>
      <c r="E57" s="6">
        <v>1.9655000000000002</v>
      </c>
      <c r="F57" s="6">
        <v>1.9563599999999999</v>
      </c>
      <c r="G57" s="6">
        <v>1.9502666666666668</v>
      </c>
      <c r="H57" s="6">
        <v>1.9458857142857142</v>
      </c>
      <c r="I57" s="6">
        <v>1.9426249999999998</v>
      </c>
      <c r="J57" s="6">
        <v>1.940088888888889</v>
      </c>
      <c r="K57" s="6">
        <v>1.93804</v>
      </c>
      <c r="L57" s="6">
        <v>1.9363818181818182</v>
      </c>
      <c r="M57" s="6">
        <v>1.9350000000000001</v>
      </c>
    </row>
    <row r="58" spans="1:13" x14ac:dyDescent="0.35">
      <c r="A58" s="8">
        <v>70</v>
      </c>
      <c r="B58" s="6">
        <v>2.3045999999999998</v>
      </c>
      <c r="C58" s="6">
        <v>2.2130999999999998</v>
      </c>
      <c r="D58" s="6">
        <v>2.1825999999999999</v>
      </c>
      <c r="E58" s="6">
        <v>2.1673500000000003</v>
      </c>
      <c r="F58" s="6">
        <v>2.1581999999999999</v>
      </c>
      <c r="G58" s="6">
        <v>2.1520666666666664</v>
      </c>
      <c r="H58" s="6">
        <v>2.1477142857142857</v>
      </c>
      <c r="I58" s="6">
        <v>2.14445</v>
      </c>
      <c r="J58" s="6">
        <v>2.1419111111111109</v>
      </c>
      <c r="K58" s="6">
        <v>2.1398800000000002</v>
      </c>
      <c r="L58" s="6">
        <v>2.138218181818182</v>
      </c>
      <c r="M58" s="6">
        <v>2.1368166666666664</v>
      </c>
    </row>
    <row r="59" spans="1:13" x14ac:dyDescent="0.35">
      <c r="A59" s="8">
        <v>71</v>
      </c>
      <c r="B59" s="6">
        <v>2.5293999999999999</v>
      </c>
      <c r="C59" s="6">
        <v>2.4377999999999997</v>
      </c>
      <c r="D59" s="6">
        <v>2.4073333333333333</v>
      </c>
      <c r="E59" s="6">
        <v>2.3920500000000002</v>
      </c>
      <c r="F59" s="6">
        <v>2.3828800000000001</v>
      </c>
      <c r="G59" s="6">
        <v>2.3768000000000002</v>
      </c>
      <c r="H59" s="6">
        <v>2.3724285714285713</v>
      </c>
      <c r="I59" s="6">
        <v>2.3691499999999999</v>
      </c>
      <c r="J59" s="6">
        <v>2.3666222222222224</v>
      </c>
      <c r="K59" s="6">
        <v>2.3645799999999997</v>
      </c>
      <c r="L59" s="6">
        <v>2.3629090909090911</v>
      </c>
      <c r="M59" s="6">
        <v>2.3615333333333335</v>
      </c>
    </row>
    <row r="60" spans="1:13" ht="15" customHeight="1" x14ac:dyDescent="0.35">
      <c r="A60" s="8">
        <v>72</v>
      </c>
      <c r="B60" s="6">
        <v>2.778</v>
      </c>
      <c r="C60" s="6">
        <v>2.6863999999999999</v>
      </c>
      <c r="D60" s="6">
        <v>2.6558666666666664</v>
      </c>
      <c r="E60" s="6">
        <v>2.6406000000000001</v>
      </c>
      <c r="F60" s="6">
        <v>2.63144</v>
      </c>
      <c r="G60" s="6">
        <v>2.6253333333333333</v>
      </c>
      <c r="H60" s="6">
        <v>2.6209714285714285</v>
      </c>
      <c r="I60" s="6">
        <v>2.6176999999999997</v>
      </c>
      <c r="J60" s="6">
        <v>2.615155555555555</v>
      </c>
      <c r="K60" s="6">
        <v>2.6131199999999999</v>
      </c>
      <c r="L60" s="6">
        <v>2.6114545454545453</v>
      </c>
      <c r="M60" s="6">
        <v>2.6100666666666665</v>
      </c>
    </row>
    <row r="61" spans="1:13" x14ac:dyDescent="0.35">
      <c r="A61" s="8">
        <v>73</v>
      </c>
      <c r="B61" s="6">
        <v>3.0541999999999998</v>
      </c>
      <c r="C61" s="6">
        <v>2.9626999999999999</v>
      </c>
      <c r="D61" s="6">
        <v>2.9321999999999999</v>
      </c>
      <c r="E61" s="6">
        <v>2.9169499999999999</v>
      </c>
      <c r="F61" s="6">
        <v>2.9078000000000004</v>
      </c>
      <c r="G61" s="6">
        <v>2.9016999999999999</v>
      </c>
      <c r="H61" s="6">
        <v>2.8973428571428572</v>
      </c>
      <c r="I61" s="6">
        <v>2.8940750000000004</v>
      </c>
      <c r="J61" s="6">
        <v>2.8915333333333337</v>
      </c>
      <c r="K61" s="6">
        <v>2.8895</v>
      </c>
      <c r="L61" s="6">
        <v>2.8878363636363638</v>
      </c>
      <c r="M61" s="6">
        <v>2.8864499999999995</v>
      </c>
    </row>
    <row r="62" spans="1:13" x14ac:dyDescent="0.35">
      <c r="A62" s="8">
        <v>74</v>
      </c>
      <c r="B62" s="6">
        <v>3.3601999999999999</v>
      </c>
      <c r="C62" s="6">
        <v>3.2686000000000002</v>
      </c>
      <c r="D62" s="6">
        <v>3.2380666666666666</v>
      </c>
      <c r="E62" s="6">
        <v>3.2227999999999994</v>
      </c>
      <c r="F62" s="6">
        <v>3.2136399999999998</v>
      </c>
      <c r="G62" s="6">
        <v>3.2075666666666667</v>
      </c>
      <c r="H62" s="6">
        <v>3.2031999999999998</v>
      </c>
      <c r="I62" s="6">
        <v>3.1999250000000004</v>
      </c>
      <c r="J62" s="6">
        <v>3.1973777777777777</v>
      </c>
      <c r="K62" s="6">
        <v>3.1953400000000003</v>
      </c>
      <c r="L62" s="6">
        <v>3.1936909090909094</v>
      </c>
      <c r="M62" s="6">
        <v>3.1923000000000004</v>
      </c>
    </row>
    <row r="63" spans="1:13" x14ac:dyDescent="0.35">
      <c r="A63" s="8">
        <v>75</v>
      </c>
      <c r="B63" s="6">
        <v>3.7016</v>
      </c>
      <c r="C63" s="6">
        <v>3.6100999999999996</v>
      </c>
      <c r="D63" s="6">
        <v>3.5796000000000006</v>
      </c>
      <c r="E63" s="6">
        <v>3.5643500000000001</v>
      </c>
      <c r="F63" s="6">
        <v>3.5551999999999997</v>
      </c>
      <c r="G63" s="6">
        <v>3.5490999999999997</v>
      </c>
      <c r="H63" s="6">
        <v>3.5447428571428574</v>
      </c>
      <c r="I63" s="6">
        <v>3.5414749999999997</v>
      </c>
      <c r="J63" s="6">
        <v>3.5389333333333335</v>
      </c>
      <c r="K63" s="6">
        <v>3.5369000000000002</v>
      </c>
      <c r="L63" s="6">
        <v>3.535236363636364</v>
      </c>
      <c r="M63" s="6">
        <v>3.5338499999999997</v>
      </c>
    </row>
    <row r="64" spans="1:13" x14ac:dyDescent="0.35">
      <c r="A64" s="8">
        <v>76</v>
      </c>
      <c r="B64" s="6">
        <v>4.0806000000000004</v>
      </c>
      <c r="C64" s="6">
        <v>3.9889999999999994</v>
      </c>
      <c r="D64" s="6">
        <v>3.9584666666666664</v>
      </c>
      <c r="E64" s="6">
        <v>3.9432</v>
      </c>
      <c r="F64" s="6">
        <v>3.9340399999999995</v>
      </c>
      <c r="G64" s="6">
        <v>3.9279333333333337</v>
      </c>
      <c r="H64" s="6">
        <v>3.9236</v>
      </c>
      <c r="I64" s="6">
        <v>3.9203250000000005</v>
      </c>
      <c r="J64" s="6">
        <v>3.9177777777777778</v>
      </c>
      <c r="K64" s="6">
        <v>3.91574</v>
      </c>
      <c r="L64" s="6">
        <v>3.9140727272727265</v>
      </c>
      <c r="M64" s="6">
        <v>3.9126833333333333</v>
      </c>
    </row>
    <row r="65" spans="1:13" x14ac:dyDescent="0.35">
      <c r="A65" s="8">
        <v>77</v>
      </c>
      <c r="B65" s="6">
        <v>4.5019999999999998</v>
      </c>
      <c r="C65" s="6">
        <v>4.4105000000000008</v>
      </c>
      <c r="D65" s="6">
        <v>4.38</v>
      </c>
      <c r="E65" s="6">
        <v>4.3647500000000008</v>
      </c>
      <c r="F65" s="6">
        <v>4.3555600000000005</v>
      </c>
      <c r="G65" s="6">
        <v>4.3494666666666664</v>
      </c>
      <c r="H65" s="6">
        <v>4.3451142857142857</v>
      </c>
      <c r="I65" s="6">
        <v>4.34185</v>
      </c>
      <c r="J65" s="6">
        <v>4.3392888888888885</v>
      </c>
      <c r="K65" s="6">
        <v>4.3372599999999997</v>
      </c>
      <c r="L65" s="6">
        <v>4.3356000000000003</v>
      </c>
      <c r="M65" s="6">
        <v>4.3342166666666673</v>
      </c>
    </row>
    <row r="66" spans="1:13" x14ac:dyDescent="0.35">
      <c r="A66" s="8">
        <v>78</v>
      </c>
      <c r="B66" s="6">
        <v>4.9687999999999999</v>
      </c>
      <c r="C66" s="6">
        <v>4.8773</v>
      </c>
      <c r="D66" s="6">
        <v>4.8467333333333329</v>
      </c>
      <c r="E66" s="6">
        <v>4.8315000000000001</v>
      </c>
      <c r="F66" s="6">
        <v>4.8223599999999998</v>
      </c>
      <c r="G66" s="6">
        <v>4.8162333333333329</v>
      </c>
      <c r="H66" s="6">
        <v>4.8118857142857152</v>
      </c>
      <c r="I66" s="6">
        <v>4.8086250000000001</v>
      </c>
      <c r="J66" s="6">
        <v>4.8060666666666663</v>
      </c>
      <c r="K66" s="6">
        <v>4.8040399999999996</v>
      </c>
      <c r="L66" s="6">
        <v>4.8023636363636371</v>
      </c>
      <c r="M66" s="6">
        <v>4.8009833333333329</v>
      </c>
    </row>
    <row r="67" spans="1:13" x14ac:dyDescent="0.35">
      <c r="A67" s="8">
        <v>79</v>
      </c>
      <c r="B67" s="6">
        <v>5.4867999999999988</v>
      </c>
      <c r="C67" s="6">
        <v>5.3952</v>
      </c>
      <c r="D67" s="6">
        <v>5.3646666666666665</v>
      </c>
      <c r="E67" s="6">
        <v>5.349400000000001</v>
      </c>
      <c r="F67" s="6">
        <v>5.3402399999999997</v>
      </c>
      <c r="G67" s="6">
        <v>5.3341666666666665</v>
      </c>
      <c r="H67" s="6">
        <v>5.3297999999999996</v>
      </c>
      <c r="I67" s="6">
        <v>5.3265250000000002</v>
      </c>
      <c r="J67" s="6">
        <v>5.3239777777777775</v>
      </c>
      <c r="K67" s="6">
        <v>5.3219599999999998</v>
      </c>
      <c r="L67" s="6">
        <v>5.3202909090909083</v>
      </c>
      <c r="M67" s="6">
        <v>5.3189000000000002</v>
      </c>
    </row>
    <row r="68" spans="1:13" x14ac:dyDescent="0.35">
      <c r="A68" s="8">
        <v>80</v>
      </c>
      <c r="B68" s="6">
        <v>6.0587999999999997</v>
      </c>
      <c r="C68" s="6">
        <v>5.9672000000000009</v>
      </c>
      <c r="D68" s="6">
        <v>5.9366666666666665</v>
      </c>
      <c r="E68" s="6">
        <v>5.9214500000000001</v>
      </c>
      <c r="F68" s="6">
        <v>5.91228</v>
      </c>
      <c r="G68" s="6">
        <v>5.9061666666666666</v>
      </c>
      <c r="H68" s="6">
        <v>5.9018000000000006</v>
      </c>
      <c r="I68" s="6">
        <v>5.8985500000000002</v>
      </c>
      <c r="J68" s="6">
        <v>5.895999999999999</v>
      </c>
      <c r="K68" s="6">
        <v>5.8939599999999999</v>
      </c>
      <c r="L68" s="6">
        <v>5.8923090909090909</v>
      </c>
      <c r="M68" s="6">
        <v>5.8909166666666666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8"/>
  <sheetViews>
    <sheetView workbookViewId="0">
      <selection activeCell="D9" sqref="D9"/>
    </sheetView>
  </sheetViews>
  <sheetFormatPr defaultRowHeight="14.5" x14ac:dyDescent="0.35"/>
  <cols>
    <col min="1" max="1" width="6" bestFit="1" customWidth="1"/>
    <col min="2" max="2" width="10.54296875" bestFit="1" customWidth="1"/>
    <col min="3" max="13" width="11.54296875" bestFit="1" customWidth="1"/>
    <col min="14" max="23" width="6.54296875" bestFit="1" customWidth="1"/>
  </cols>
  <sheetData>
    <row r="1" spans="1:13" x14ac:dyDescent="0.35">
      <c r="A1" s="8" t="s">
        <v>47</v>
      </c>
      <c r="B1" s="7">
        <v>50000</v>
      </c>
      <c r="C1" s="7">
        <v>100000</v>
      </c>
      <c r="D1" s="7">
        <v>150000</v>
      </c>
      <c r="E1" s="7">
        <v>200000</v>
      </c>
      <c r="F1" s="7">
        <v>250000</v>
      </c>
      <c r="G1" s="7">
        <v>300000</v>
      </c>
      <c r="H1" s="7">
        <v>350000</v>
      </c>
      <c r="I1" s="7">
        <v>400000</v>
      </c>
      <c r="J1" s="7">
        <v>450000</v>
      </c>
      <c r="K1" s="7">
        <v>500000</v>
      </c>
      <c r="L1" s="7">
        <v>550000</v>
      </c>
      <c r="M1" s="7">
        <v>600000</v>
      </c>
    </row>
    <row r="2" spans="1:13" x14ac:dyDescent="0.35">
      <c r="A2" s="8">
        <v>14</v>
      </c>
      <c r="B2" s="6">
        <v>0.25100000000000006</v>
      </c>
      <c r="C2" s="6">
        <v>0.15939999999999999</v>
      </c>
      <c r="D2" s="6">
        <v>0.12886666666666666</v>
      </c>
      <c r="E2" s="6">
        <v>0.11359999999999999</v>
      </c>
      <c r="F2" s="6">
        <v>0.10443999999999999</v>
      </c>
      <c r="G2" s="6">
        <v>9.8333333333333328E-2</v>
      </c>
      <c r="H2" s="6">
        <v>9.4E-2</v>
      </c>
      <c r="I2" s="6">
        <v>9.0725E-2</v>
      </c>
      <c r="J2" s="6">
        <v>8.8177777777777772E-2</v>
      </c>
      <c r="K2" s="6">
        <v>8.6139999999999994E-2</v>
      </c>
      <c r="L2" s="6">
        <v>8.4472727272727269E-2</v>
      </c>
      <c r="M2" s="6">
        <v>8.3083333333333342E-2</v>
      </c>
    </row>
    <row r="3" spans="1:13" x14ac:dyDescent="0.35">
      <c r="A3" s="8">
        <v>15</v>
      </c>
      <c r="B3" s="6">
        <v>0.25100000000000006</v>
      </c>
      <c r="C3" s="6">
        <v>0.15939999999999999</v>
      </c>
      <c r="D3" s="6">
        <v>0.12886666666666666</v>
      </c>
      <c r="E3" s="6">
        <v>0.11359999999999999</v>
      </c>
      <c r="F3" s="6">
        <v>0.10443999999999999</v>
      </c>
      <c r="G3" s="6">
        <v>9.8333333333333328E-2</v>
      </c>
      <c r="H3" s="6">
        <v>9.4E-2</v>
      </c>
      <c r="I3" s="6">
        <v>9.0725E-2</v>
      </c>
      <c r="J3" s="6">
        <v>8.8177777777777772E-2</v>
      </c>
      <c r="K3" s="6">
        <v>8.6139999999999994E-2</v>
      </c>
      <c r="L3" s="6">
        <v>8.4472727272727269E-2</v>
      </c>
      <c r="M3" s="6">
        <v>8.3083333333333342E-2</v>
      </c>
    </row>
    <row r="4" spans="1:13" x14ac:dyDescent="0.35">
      <c r="A4" s="8">
        <v>16</v>
      </c>
      <c r="B4" s="6">
        <v>0.25100000000000006</v>
      </c>
      <c r="C4" s="6">
        <v>0.15939999999999999</v>
      </c>
      <c r="D4" s="6">
        <v>0.12886666666666666</v>
      </c>
      <c r="E4" s="6">
        <v>0.11359999999999999</v>
      </c>
      <c r="F4" s="6">
        <v>0.10443999999999999</v>
      </c>
      <c r="G4" s="6">
        <v>9.8333333333333328E-2</v>
      </c>
      <c r="H4" s="6">
        <v>9.4E-2</v>
      </c>
      <c r="I4" s="6">
        <v>9.0725E-2</v>
      </c>
      <c r="J4" s="6">
        <v>8.8177777777777772E-2</v>
      </c>
      <c r="K4" s="6">
        <v>8.6139999999999994E-2</v>
      </c>
      <c r="L4" s="6">
        <v>8.4472727272727269E-2</v>
      </c>
      <c r="M4" s="6">
        <v>8.3083333333333342E-2</v>
      </c>
    </row>
    <row r="5" spans="1:13" x14ac:dyDescent="0.35">
      <c r="A5" s="8">
        <v>17</v>
      </c>
      <c r="B5" s="6">
        <v>0.25100000000000006</v>
      </c>
      <c r="C5" s="6">
        <v>0.15939999999999999</v>
      </c>
      <c r="D5" s="6">
        <v>0.12886666666666666</v>
      </c>
      <c r="E5" s="6">
        <v>0.11359999999999999</v>
      </c>
      <c r="F5" s="6">
        <v>0.10443999999999999</v>
      </c>
      <c r="G5" s="6">
        <v>9.8333333333333328E-2</v>
      </c>
      <c r="H5" s="6">
        <v>9.4E-2</v>
      </c>
      <c r="I5" s="6">
        <v>9.0725E-2</v>
      </c>
      <c r="J5" s="6">
        <v>8.8177777777777772E-2</v>
      </c>
      <c r="K5" s="6">
        <v>8.6139999999999994E-2</v>
      </c>
      <c r="L5" s="6">
        <v>8.4472727272727269E-2</v>
      </c>
      <c r="M5" s="6">
        <v>8.3083333333333342E-2</v>
      </c>
    </row>
    <row r="6" spans="1:13" x14ac:dyDescent="0.35">
      <c r="A6" s="8">
        <v>18</v>
      </c>
      <c r="B6" s="6">
        <v>0.25100000000000006</v>
      </c>
      <c r="C6" s="6">
        <v>0.15939999999999999</v>
      </c>
      <c r="D6" s="6">
        <v>0.12886666666666666</v>
      </c>
      <c r="E6" s="6">
        <v>0.11359999999999999</v>
      </c>
      <c r="F6" s="6">
        <v>0.10443999999999999</v>
      </c>
      <c r="G6" s="6">
        <v>9.8333333333333328E-2</v>
      </c>
      <c r="H6" s="6">
        <v>9.4E-2</v>
      </c>
      <c r="I6" s="6">
        <v>9.0725E-2</v>
      </c>
      <c r="J6" s="6">
        <v>8.8177777777777772E-2</v>
      </c>
      <c r="K6" s="6">
        <v>8.6139999999999994E-2</v>
      </c>
      <c r="L6" s="6">
        <v>8.4472727272727269E-2</v>
      </c>
      <c r="M6" s="6">
        <v>8.3083333333333342E-2</v>
      </c>
    </row>
    <row r="7" spans="1:13" x14ac:dyDescent="0.35">
      <c r="A7" s="8">
        <v>19</v>
      </c>
      <c r="B7" s="6">
        <v>0.25100000000000006</v>
      </c>
      <c r="C7" s="6">
        <v>0.15939999999999999</v>
      </c>
      <c r="D7" s="6">
        <v>0.12886666666666666</v>
      </c>
      <c r="E7" s="6">
        <v>0.11359999999999999</v>
      </c>
      <c r="F7" s="6">
        <v>0.10443999999999999</v>
      </c>
      <c r="G7" s="6">
        <v>9.8333333333333328E-2</v>
      </c>
      <c r="H7" s="6">
        <v>9.4E-2</v>
      </c>
      <c r="I7" s="6">
        <v>9.0725E-2</v>
      </c>
      <c r="J7" s="6">
        <v>8.8177777777777772E-2</v>
      </c>
      <c r="K7" s="6">
        <v>8.6139999999999994E-2</v>
      </c>
      <c r="L7" s="6">
        <v>8.4472727272727269E-2</v>
      </c>
      <c r="M7" s="6">
        <v>8.3083333333333342E-2</v>
      </c>
    </row>
    <row r="8" spans="1:13" x14ac:dyDescent="0.35">
      <c r="A8" s="8">
        <v>20</v>
      </c>
      <c r="B8" s="6">
        <v>0.25100000000000006</v>
      </c>
      <c r="C8" s="6">
        <v>0.15939999999999999</v>
      </c>
      <c r="D8" s="6">
        <v>0.12886666666666666</v>
      </c>
      <c r="E8" s="6">
        <v>0.11359999999999999</v>
      </c>
      <c r="F8" s="6">
        <v>0.10443999999999999</v>
      </c>
      <c r="G8" s="6">
        <v>9.8333333333333328E-2</v>
      </c>
      <c r="H8" s="6">
        <v>9.4E-2</v>
      </c>
      <c r="I8" s="6">
        <v>9.0725E-2</v>
      </c>
      <c r="J8" s="6">
        <v>8.8177777777777772E-2</v>
      </c>
      <c r="K8" s="6">
        <v>8.6139999999999994E-2</v>
      </c>
      <c r="L8" s="6">
        <v>8.4472727272727269E-2</v>
      </c>
      <c r="M8" s="6">
        <v>8.3083333333333342E-2</v>
      </c>
    </row>
    <row r="9" spans="1:13" x14ac:dyDescent="0.35">
      <c r="A9" s="8">
        <v>21</v>
      </c>
      <c r="B9" s="6">
        <v>0.25100000000000006</v>
      </c>
      <c r="C9" s="6">
        <v>0.15939999999999999</v>
      </c>
      <c r="D9" s="6">
        <v>0.12886666666666666</v>
      </c>
      <c r="E9" s="6">
        <v>0.11359999999999999</v>
      </c>
      <c r="F9" s="6">
        <v>0.10443999999999999</v>
      </c>
      <c r="G9" s="6">
        <v>9.8333333333333328E-2</v>
      </c>
      <c r="H9" s="6">
        <v>9.4E-2</v>
      </c>
      <c r="I9" s="6">
        <v>9.0725E-2</v>
      </c>
      <c r="J9" s="6">
        <v>8.8177777777777772E-2</v>
      </c>
      <c r="K9" s="6">
        <v>8.6139999999999994E-2</v>
      </c>
      <c r="L9" s="6">
        <v>8.4472727272727269E-2</v>
      </c>
      <c r="M9" s="6">
        <v>8.3083333333333342E-2</v>
      </c>
    </row>
    <row r="10" spans="1:13" x14ac:dyDescent="0.35">
      <c r="A10" s="8">
        <v>22</v>
      </c>
      <c r="B10" s="6">
        <v>0.25100000000000006</v>
      </c>
      <c r="C10" s="6">
        <v>0.15939999999999999</v>
      </c>
      <c r="D10" s="6">
        <v>0.12886666666666666</v>
      </c>
      <c r="E10" s="6">
        <v>0.11359999999999999</v>
      </c>
      <c r="F10" s="6">
        <v>0.10443999999999999</v>
      </c>
      <c r="G10" s="6">
        <v>9.8333333333333328E-2</v>
      </c>
      <c r="H10" s="6">
        <v>9.4E-2</v>
      </c>
      <c r="I10" s="6">
        <v>9.0725E-2</v>
      </c>
      <c r="J10" s="6">
        <v>8.8177777777777772E-2</v>
      </c>
      <c r="K10" s="6">
        <v>8.6139999999999994E-2</v>
      </c>
      <c r="L10" s="6">
        <v>8.4472727272727269E-2</v>
      </c>
      <c r="M10" s="6">
        <v>8.3083333333333342E-2</v>
      </c>
    </row>
    <row r="11" spans="1:13" x14ac:dyDescent="0.35">
      <c r="A11" s="8">
        <v>23</v>
      </c>
      <c r="B11" s="6">
        <v>0.25100000000000006</v>
      </c>
      <c r="C11" s="6">
        <v>0.15939999999999999</v>
      </c>
      <c r="D11" s="6">
        <v>0.12886666666666666</v>
      </c>
      <c r="E11" s="6">
        <v>0.11359999999999999</v>
      </c>
      <c r="F11" s="6">
        <v>0.10443999999999999</v>
      </c>
      <c r="G11" s="6">
        <v>9.8333333333333328E-2</v>
      </c>
      <c r="H11" s="6">
        <v>9.4E-2</v>
      </c>
      <c r="I11" s="6">
        <v>9.0725E-2</v>
      </c>
      <c r="J11" s="6">
        <v>8.8177777777777772E-2</v>
      </c>
      <c r="K11" s="6">
        <v>8.6139999999999994E-2</v>
      </c>
      <c r="L11" s="6">
        <v>8.4472727272727269E-2</v>
      </c>
      <c r="M11" s="6">
        <v>8.3083333333333342E-2</v>
      </c>
    </row>
    <row r="12" spans="1:13" x14ac:dyDescent="0.35">
      <c r="A12" s="8">
        <v>24</v>
      </c>
      <c r="B12" s="6">
        <v>0.25100000000000006</v>
      </c>
      <c r="C12" s="6">
        <v>0.15939999999999999</v>
      </c>
      <c r="D12" s="6">
        <v>0.12886666666666666</v>
      </c>
      <c r="E12" s="6">
        <v>0.11359999999999999</v>
      </c>
      <c r="F12" s="6">
        <v>0.10443999999999999</v>
      </c>
      <c r="G12" s="6">
        <v>9.8333333333333328E-2</v>
      </c>
      <c r="H12" s="6">
        <v>9.4E-2</v>
      </c>
      <c r="I12" s="6">
        <v>9.0725E-2</v>
      </c>
      <c r="J12" s="6">
        <v>8.8177777777777772E-2</v>
      </c>
      <c r="K12" s="6">
        <v>8.6139999999999994E-2</v>
      </c>
      <c r="L12" s="6">
        <v>8.4472727272727269E-2</v>
      </c>
      <c r="M12" s="6">
        <v>8.3083333333333342E-2</v>
      </c>
    </row>
    <row r="13" spans="1:13" x14ac:dyDescent="0.35">
      <c r="A13" s="8">
        <v>25</v>
      </c>
      <c r="B13" s="6">
        <v>0.25100000000000006</v>
      </c>
      <c r="C13" s="6">
        <v>0.15939999999999999</v>
      </c>
      <c r="D13" s="6">
        <v>0.12886666666666666</v>
      </c>
      <c r="E13" s="6">
        <v>0.11359999999999999</v>
      </c>
      <c r="F13" s="6">
        <v>0.10443999999999999</v>
      </c>
      <c r="G13" s="6">
        <v>9.8333333333333328E-2</v>
      </c>
      <c r="H13" s="6">
        <v>9.4E-2</v>
      </c>
      <c r="I13" s="6">
        <v>9.0725E-2</v>
      </c>
      <c r="J13" s="6">
        <v>8.8177777777777772E-2</v>
      </c>
      <c r="K13" s="6">
        <v>8.6139999999999994E-2</v>
      </c>
      <c r="L13" s="6">
        <v>8.4472727272727269E-2</v>
      </c>
      <c r="M13" s="6">
        <v>8.3083333333333342E-2</v>
      </c>
    </row>
    <row r="14" spans="1:13" x14ac:dyDescent="0.35">
      <c r="A14" s="8">
        <v>26</v>
      </c>
      <c r="B14" s="6">
        <v>0.25100000000000006</v>
      </c>
      <c r="C14" s="6">
        <v>0.15939999999999999</v>
      </c>
      <c r="D14" s="6">
        <v>0.12886666666666666</v>
      </c>
      <c r="E14" s="6">
        <v>0.11359999999999999</v>
      </c>
      <c r="F14" s="6">
        <v>0.10443999999999999</v>
      </c>
      <c r="G14" s="6">
        <v>9.8333333333333328E-2</v>
      </c>
      <c r="H14" s="6">
        <v>9.4E-2</v>
      </c>
      <c r="I14" s="6">
        <v>9.0725E-2</v>
      </c>
      <c r="J14" s="6">
        <v>8.8177777777777772E-2</v>
      </c>
      <c r="K14" s="6">
        <v>8.6139999999999994E-2</v>
      </c>
      <c r="L14" s="6">
        <v>8.4472727272727269E-2</v>
      </c>
      <c r="M14" s="6">
        <v>8.3083333333333342E-2</v>
      </c>
    </row>
    <row r="15" spans="1:13" x14ac:dyDescent="0.35">
      <c r="A15" s="8">
        <v>27</v>
      </c>
      <c r="B15" s="6">
        <v>0.25100000000000006</v>
      </c>
      <c r="C15" s="6">
        <v>0.15939999999999999</v>
      </c>
      <c r="D15" s="6">
        <v>0.12886666666666666</v>
      </c>
      <c r="E15" s="6">
        <v>0.11359999999999999</v>
      </c>
      <c r="F15" s="6">
        <v>0.10443999999999999</v>
      </c>
      <c r="G15" s="6">
        <v>9.8333333333333328E-2</v>
      </c>
      <c r="H15" s="6">
        <v>9.4E-2</v>
      </c>
      <c r="I15" s="6">
        <v>9.0725E-2</v>
      </c>
      <c r="J15" s="6">
        <v>8.8177777777777772E-2</v>
      </c>
      <c r="K15" s="6">
        <v>8.6139999999999994E-2</v>
      </c>
      <c r="L15" s="6">
        <v>8.4472727272727269E-2</v>
      </c>
      <c r="M15" s="6">
        <v>8.3083333333333342E-2</v>
      </c>
    </row>
    <row r="16" spans="1:13" x14ac:dyDescent="0.35">
      <c r="A16" s="8">
        <v>28</v>
      </c>
      <c r="B16" s="6">
        <v>0.25100000000000006</v>
      </c>
      <c r="C16" s="6">
        <v>0.15939999999999999</v>
      </c>
      <c r="D16" s="6">
        <v>0.12886666666666666</v>
      </c>
      <c r="E16" s="6">
        <v>0.11359999999999999</v>
      </c>
      <c r="F16" s="6">
        <v>0.10443999999999999</v>
      </c>
      <c r="G16" s="6">
        <v>9.8333333333333328E-2</v>
      </c>
      <c r="H16" s="6">
        <v>9.4E-2</v>
      </c>
      <c r="I16" s="6">
        <v>9.0725E-2</v>
      </c>
      <c r="J16" s="6">
        <v>8.8177777777777772E-2</v>
      </c>
      <c r="K16" s="6">
        <v>8.6139999999999994E-2</v>
      </c>
      <c r="L16" s="6">
        <v>8.4472727272727269E-2</v>
      </c>
      <c r="M16" s="6">
        <v>8.3083333333333342E-2</v>
      </c>
    </row>
    <row r="17" spans="1:13" x14ac:dyDescent="0.35">
      <c r="A17" s="8">
        <v>29</v>
      </c>
      <c r="B17" s="6">
        <v>0.25100000000000006</v>
      </c>
      <c r="C17" s="6">
        <v>0.15939999999999999</v>
      </c>
      <c r="D17" s="6">
        <v>0.12886666666666666</v>
      </c>
      <c r="E17" s="6">
        <v>0.11359999999999999</v>
      </c>
      <c r="F17" s="6">
        <v>0.10443999999999999</v>
      </c>
      <c r="G17" s="6">
        <v>9.8333333333333328E-2</v>
      </c>
      <c r="H17" s="6">
        <v>9.4E-2</v>
      </c>
      <c r="I17" s="6">
        <v>9.0725E-2</v>
      </c>
      <c r="J17" s="6">
        <v>8.8177777777777772E-2</v>
      </c>
      <c r="K17" s="6">
        <v>8.6139999999999994E-2</v>
      </c>
      <c r="L17" s="6">
        <v>8.4472727272727269E-2</v>
      </c>
      <c r="M17" s="6">
        <v>8.3083333333333342E-2</v>
      </c>
    </row>
    <row r="18" spans="1:13" x14ac:dyDescent="0.35">
      <c r="A18" s="8">
        <v>30</v>
      </c>
      <c r="B18" s="6">
        <v>0.25100000000000006</v>
      </c>
      <c r="C18" s="6">
        <v>0.15939999999999999</v>
      </c>
      <c r="D18" s="6">
        <v>0.12886666666666666</v>
      </c>
      <c r="E18" s="6">
        <v>0.11359999999999999</v>
      </c>
      <c r="F18" s="6">
        <v>0.10443999999999999</v>
      </c>
      <c r="G18" s="6">
        <v>9.8333333333333328E-2</v>
      </c>
      <c r="H18" s="6">
        <v>9.4E-2</v>
      </c>
      <c r="I18" s="6">
        <v>9.0725E-2</v>
      </c>
      <c r="J18" s="6">
        <v>8.8177777777777772E-2</v>
      </c>
      <c r="K18" s="6">
        <v>8.6139999999999994E-2</v>
      </c>
      <c r="L18" s="6">
        <v>8.4472727272727269E-2</v>
      </c>
      <c r="M18" s="6">
        <v>8.3083333333333342E-2</v>
      </c>
    </row>
    <row r="19" spans="1:13" x14ac:dyDescent="0.35">
      <c r="A19" s="8">
        <v>31</v>
      </c>
      <c r="B19" s="6">
        <v>0.25100000000000006</v>
      </c>
      <c r="C19" s="6">
        <v>0.15939999999999999</v>
      </c>
      <c r="D19" s="6">
        <v>0.12886666666666666</v>
      </c>
      <c r="E19" s="6">
        <v>0.11359999999999999</v>
      </c>
      <c r="F19" s="6">
        <v>0.10443999999999999</v>
      </c>
      <c r="G19" s="6">
        <v>9.8333333333333328E-2</v>
      </c>
      <c r="H19" s="6">
        <v>9.4E-2</v>
      </c>
      <c r="I19" s="6">
        <v>9.0725E-2</v>
      </c>
      <c r="J19" s="6">
        <v>8.8177777777777772E-2</v>
      </c>
      <c r="K19" s="6">
        <v>8.6139999999999994E-2</v>
      </c>
      <c r="L19" s="6">
        <v>8.4472727272727269E-2</v>
      </c>
      <c r="M19" s="6">
        <v>8.3083333333333342E-2</v>
      </c>
    </row>
    <row r="20" spans="1:13" x14ac:dyDescent="0.35">
      <c r="A20" s="8">
        <v>32</v>
      </c>
      <c r="B20" s="6">
        <v>0.25100000000000006</v>
      </c>
      <c r="C20" s="6">
        <v>0.15939999999999999</v>
      </c>
      <c r="D20" s="6">
        <v>0.12886666666666666</v>
      </c>
      <c r="E20" s="6">
        <v>0.11359999999999999</v>
      </c>
      <c r="F20" s="6">
        <v>0.10443999999999999</v>
      </c>
      <c r="G20" s="6">
        <v>9.8333333333333328E-2</v>
      </c>
      <c r="H20" s="6">
        <v>9.4E-2</v>
      </c>
      <c r="I20" s="6">
        <v>9.0725E-2</v>
      </c>
      <c r="J20" s="6">
        <v>8.8177777777777772E-2</v>
      </c>
      <c r="K20" s="6">
        <v>8.6139999999999994E-2</v>
      </c>
      <c r="L20" s="6">
        <v>8.4472727272727269E-2</v>
      </c>
      <c r="M20" s="6">
        <v>8.3083333333333342E-2</v>
      </c>
    </row>
    <row r="21" spans="1:13" x14ac:dyDescent="0.35">
      <c r="A21" s="8">
        <v>33</v>
      </c>
      <c r="B21" s="6">
        <v>0.25100000000000006</v>
      </c>
      <c r="C21" s="6">
        <v>0.15939999999999999</v>
      </c>
      <c r="D21" s="6">
        <v>0.12886666666666666</v>
      </c>
      <c r="E21" s="6">
        <v>0.11359999999999999</v>
      </c>
      <c r="F21" s="6">
        <v>0.10443999999999999</v>
      </c>
      <c r="G21" s="6">
        <v>9.8333333333333328E-2</v>
      </c>
      <c r="H21" s="6">
        <v>9.4E-2</v>
      </c>
      <c r="I21" s="6">
        <v>9.0725E-2</v>
      </c>
      <c r="J21" s="6">
        <v>8.8177777777777772E-2</v>
      </c>
      <c r="K21" s="6">
        <v>8.6139999999999994E-2</v>
      </c>
      <c r="L21" s="6">
        <v>8.4472727272727269E-2</v>
      </c>
      <c r="M21" s="6">
        <v>8.3083333333333342E-2</v>
      </c>
    </row>
    <row r="22" spans="1:13" x14ac:dyDescent="0.35">
      <c r="A22" s="8">
        <v>34</v>
      </c>
      <c r="B22" s="6">
        <v>0.25100000000000006</v>
      </c>
      <c r="C22" s="6">
        <v>0.15939999999999999</v>
      </c>
      <c r="D22" s="6">
        <v>0.12886666666666666</v>
      </c>
      <c r="E22" s="6">
        <v>0.11359999999999999</v>
      </c>
      <c r="F22" s="6">
        <v>0.10443999999999999</v>
      </c>
      <c r="G22" s="6">
        <v>9.8333333333333328E-2</v>
      </c>
      <c r="H22" s="6">
        <v>9.4E-2</v>
      </c>
      <c r="I22" s="6">
        <v>9.0725E-2</v>
      </c>
      <c r="J22" s="6">
        <v>8.8177777777777772E-2</v>
      </c>
      <c r="K22" s="6">
        <v>8.6139999999999994E-2</v>
      </c>
      <c r="L22" s="6">
        <v>8.4472727272727269E-2</v>
      </c>
      <c r="M22" s="6">
        <v>8.3083333333333342E-2</v>
      </c>
    </row>
    <row r="23" spans="1:13" x14ac:dyDescent="0.35">
      <c r="A23" s="8">
        <v>35</v>
      </c>
      <c r="B23" s="6">
        <v>0.25100000000000006</v>
      </c>
      <c r="C23" s="6">
        <v>0.15939999999999999</v>
      </c>
      <c r="D23" s="6">
        <v>0.12886666666666666</v>
      </c>
      <c r="E23" s="6">
        <v>0.11359999999999999</v>
      </c>
      <c r="F23" s="6">
        <v>0.10443999999999999</v>
      </c>
      <c r="G23" s="6">
        <v>9.8333333333333328E-2</v>
      </c>
      <c r="H23" s="6">
        <v>9.4E-2</v>
      </c>
      <c r="I23" s="6">
        <v>9.0725E-2</v>
      </c>
      <c r="J23" s="6">
        <v>8.8177777777777772E-2</v>
      </c>
      <c r="K23" s="6">
        <v>8.6139999999999994E-2</v>
      </c>
      <c r="L23" s="6">
        <v>8.4472727272727269E-2</v>
      </c>
      <c r="M23" s="6">
        <v>8.3083333333333342E-2</v>
      </c>
    </row>
    <row r="24" spans="1:13" x14ac:dyDescent="0.35">
      <c r="A24" s="8">
        <v>36</v>
      </c>
      <c r="B24" s="6">
        <v>0.27320000000000005</v>
      </c>
      <c r="C24" s="6">
        <v>0.18170000000000003</v>
      </c>
      <c r="D24" s="6">
        <v>0.15113333333333334</v>
      </c>
      <c r="E24" s="6">
        <v>0.13589999999999999</v>
      </c>
      <c r="F24" s="6">
        <v>0.12676000000000001</v>
      </c>
      <c r="G24" s="6">
        <v>0.12063333333333333</v>
      </c>
      <c r="H24" s="6">
        <v>0.1162857142857143</v>
      </c>
      <c r="I24" s="6">
        <v>0.113025</v>
      </c>
      <c r="J24" s="6">
        <v>0.11046666666666666</v>
      </c>
      <c r="K24" s="6">
        <v>0.10843999999999999</v>
      </c>
      <c r="L24" s="6">
        <v>0.10676363636363637</v>
      </c>
      <c r="M24" s="6">
        <v>0.10538333333333333</v>
      </c>
    </row>
    <row r="25" spans="1:13" x14ac:dyDescent="0.35">
      <c r="A25" s="8">
        <v>37</v>
      </c>
      <c r="B25" s="6">
        <v>0.27320000000000005</v>
      </c>
      <c r="C25" s="6">
        <v>0.18170000000000003</v>
      </c>
      <c r="D25" s="6">
        <v>0.15113333333333334</v>
      </c>
      <c r="E25" s="6">
        <v>0.13589999999999999</v>
      </c>
      <c r="F25" s="6">
        <v>0.12676000000000001</v>
      </c>
      <c r="G25" s="6">
        <v>0.12063333333333333</v>
      </c>
      <c r="H25" s="6">
        <v>0.1162857142857143</v>
      </c>
      <c r="I25" s="6">
        <v>0.113025</v>
      </c>
      <c r="J25" s="6">
        <v>0.11046666666666666</v>
      </c>
      <c r="K25" s="6">
        <v>0.10843999999999999</v>
      </c>
      <c r="L25" s="6">
        <v>0.10676363636363637</v>
      </c>
      <c r="M25" s="6">
        <v>0.10538333333333333</v>
      </c>
    </row>
    <row r="26" spans="1:13" x14ac:dyDescent="0.35">
      <c r="A26" s="8">
        <v>38</v>
      </c>
      <c r="B26" s="6">
        <v>0.27320000000000005</v>
      </c>
      <c r="C26" s="6">
        <v>0.18170000000000003</v>
      </c>
      <c r="D26" s="6">
        <v>0.15113333333333334</v>
      </c>
      <c r="E26" s="6">
        <v>0.13589999999999999</v>
      </c>
      <c r="F26" s="6">
        <v>0.12676000000000001</v>
      </c>
      <c r="G26" s="6">
        <v>0.12063333333333333</v>
      </c>
      <c r="H26" s="6">
        <v>0.1162857142857143</v>
      </c>
      <c r="I26" s="6">
        <v>0.113025</v>
      </c>
      <c r="J26" s="6">
        <v>0.11046666666666666</v>
      </c>
      <c r="K26" s="6">
        <v>0.10843999999999999</v>
      </c>
      <c r="L26" s="6">
        <v>0.10676363636363637</v>
      </c>
      <c r="M26" s="6">
        <v>0.10538333333333333</v>
      </c>
    </row>
    <row r="27" spans="1:13" x14ac:dyDescent="0.35">
      <c r="A27" s="8">
        <v>39</v>
      </c>
      <c r="B27" s="6">
        <v>0.27320000000000005</v>
      </c>
      <c r="C27" s="6">
        <v>0.18170000000000003</v>
      </c>
      <c r="D27" s="6">
        <v>0.15113333333333334</v>
      </c>
      <c r="E27" s="6">
        <v>0.13589999999999999</v>
      </c>
      <c r="F27" s="6">
        <v>0.12676000000000001</v>
      </c>
      <c r="G27" s="6">
        <v>0.12063333333333333</v>
      </c>
      <c r="H27" s="6">
        <v>0.1162857142857143</v>
      </c>
      <c r="I27" s="6">
        <v>0.113025</v>
      </c>
      <c r="J27" s="6">
        <v>0.11046666666666666</v>
      </c>
      <c r="K27" s="6">
        <v>0.10843999999999999</v>
      </c>
      <c r="L27" s="6">
        <v>0.10676363636363637</v>
      </c>
      <c r="M27" s="6">
        <v>0.10538333333333333</v>
      </c>
    </row>
    <row r="28" spans="1:13" x14ac:dyDescent="0.35">
      <c r="A28" s="8">
        <v>40</v>
      </c>
      <c r="B28" s="6">
        <v>0.27320000000000005</v>
      </c>
      <c r="C28" s="6">
        <v>0.18170000000000003</v>
      </c>
      <c r="D28" s="6">
        <v>0.15113333333333334</v>
      </c>
      <c r="E28" s="6">
        <v>0.13589999999999999</v>
      </c>
      <c r="F28" s="6">
        <v>0.12676000000000001</v>
      </c>
      <c r="G28" s="6">
        <v>0.12063333333333333</v>
      </c>
      <c r="H28" s="6">
        <v>0.1162857142857143</v>
      </c>
      <c r="I28" s="6">
        <v>0.113025</v>
      </c>
      <c r="J28" s="6">
        <v>0.11046666666666666</v>
      </c>
      <c r="K28" s="6">
        <v>0.10843999999999999</v>
      </c>
      <c r="L28" s="6">
        <v>0.10676363636363637</v>
      </c>
      <c r="M28" s="6">
        <v>0.10538333333333333</v>
      </c>
    </row>
    <row r="29" spans="1:13" x14ac:dyDescent="0.35">
      <c r="A29" s="8">
        <v>41</v>
      </c>
      <c r="B29" s="6">
        <v>0.30280000000000001</v>
      </c>
      <c r="C29" s="6">
        <v>0.2112</v>
      </c>
      <c r="D29" s="6">
        <v>0.18066666666666667</v>
      </c>
      <c r="E29" s="6">
        <v>0.16539999999999999</v>
      </c>
      <c r="F29" s="6">
        <v>0.15624000000000002</v>
      </c>
      <c r="G29" s="6">
        <v>0.15013333333333334</v>
      </c>
      <c r="H29" s="6">
        <v>0.14577142857142858</v>
      </c>
      <c r="I29" s="6">
        <v>0.14249999999999999</v>
      </c>
      <c r="J29" s="6">
        <v>0.13995555555555553</v>
      </c>
      <c r="K29" s="6">
        <v>0.13791999999999999</v>
      </c>
      <c r="L29" s="6">
        <v>0.13625454545454546</v>
      </c>
      <c r="M29" s="6">
        <v>0.13488333333333336</v>
      </c>
    </row>
    <row r="30" spans="1:13" x14ac:dyDescent="0.35">
      <c r="A30" s="8">
        <v>42</v>
      </c>
      <c r="B30" s="6">
        <v>0.30280000000000001</v>
      </c>
      <c r="C30" s="6">
        <v>0.2112</v>
      </c>
      <c r="D30" s="6">
        <v>0.18066666666666667</v>
      </c>
      <c r="E30" s="6">
        <v>0.16539999999999999</v>
      </c>
      <c r="F30" s="6">
        <v>0.15624000000000002</v>
      </c>
      <c r="G30" s="6">
        <v>0.15013333333333334</v>
      </c>
      <c r="H30" s="6">
        <v>0.14577142857142858</v>
      </c>
      <c r="I30" s="6">
        <v>0.14249999999999999</v>
      </c>
      <c r="J30" s="6">
        <v>0.13995555555555553</v>
      </c>
      <c r="K30" s="6">
        <v>0.13791999999999999</v>
      </c>
      <c r="L30" s="6">
        <v>0.13625454545454546</v>
      </c>
      <c r="M30" s="6">
        <v>0.13488333333333336</v>
      </c>
    </row>
    <row r="31" spans="1:13" x14ac:dyDescent="0.35">
      <c r="A31" s="8">
        <v>43</v>
      </c>
      <c r="B31" s="6">
        <v>0.30280000000000001</v>
      </c>
      <c r="C31" s="6">
        <v>0.2112</v>
      </c>
      <c r="D31" s="6">
        <v>0.18066666666666667</v>
      </c>
      <c r="E31" s="6">
        <v>0.16539999999999999</v>
      </c>
      <c r="F31" s="6">
        <v>0.15624000000000002</v>
      </c>
      <c r="G31" s="6">
        <v>0.15013333333333334</v>
      </c>
      <c r="H31" s="6">
        <v>0.14577142857142858</v>
      </c>
      <c r="I31" s="6">
        <v>0.14249999999999999</v>
      </c>
      <c r="J31" s="6">
        <v>0.13995555555555553</v>
      </c>
      <c r="K31" s="6">
        <v>0.13791999999999999</v>
      </c>
      <c r="L31" s="6">
        <v>0.13625454545454546</v>
      </c>
      <c r="M31" s="6">
        <v>0.13488333333333336</v>
      </c>
    </row>
    <row r="32" spans="1:13" x14ac:dyDescent="0.35">
      <c r="A32" s="8">
        <v>44</v>
      </c>
      <c r="B32" s="6">
        <v>0.30280000000000001</v>
      </c>
      <c r="C32" s="6">
        <v>0.2112</v>
      </c>
      <c r="D32" s="6">
        <v>0.18066666666666667</v>
      </c>
      <c r="E32" s="6">
        <v>0.16539999999999999</v>
      </c>
      <c r="F32" s="6">
        <v>0.15624000000000002</v>
      </c>
      <c r="G32" s="6">
        <v>0.15013333333333334</v>
      </c>
      <c r="H32" s="6">
        <v>0.14577142857142858</v>
      </c>
      <c r="I32" s="6">
        <v>0.14249999999999999</v>
      </c>
      <c r="J32" s="6">
        <v>0.13995555555555553</v>
      </c>
      <c r="K32" s="6">
        <v>0.13791999999999999</v>
      </c>
      <c r="L32" s="6">
        <v>0.13625454545454546</v>
      </c>
      <c r="M32" s="6">
        <v>0.13488333333333336</v>
      </c>
    </row>
    <row r="33" spans="1:13" x14ac:dyDescent="0.35">
      <c r="A33" s="8">
        <v>45</v>
      </c>
      <c r="B33" s="6">
        <v>0.30280000000000001</v>
      </c>
      <c r="C33" s="6">
        <v>0.2112</v>
      </c>
      <c r="D33" s="6">
        <v>0.18066666666666667</v>
      </c>
      <c r="E33" s="6">
        <v>0.16539999999999999</v>
      </c>
      <c r="F33" s="6">
        <v>0.15624000000000002</v>
      </c>
      <c r="G33" s="6">
        <v>0.15013333333333334</v>
      </c>
      <c r="H33" s="6">
        <v>0.14577142857142858</v>
      </c>
      <c r="I33" s="6">
        <v>0.14249999999999999</v>
      </c>
      <c r="J33" s="6">
        <v>0.13995555555555553</v>
      </c>
      <c r="K33" s="6">
        <v>0.13791999999999999</v>
      </c>
      <c r="L33" s="6">
        <v>0.13625454545454546</v>
      </c>
      <c r="M33" s="6">
        <v>0.13488333333333336</v>
      </c>
    </row>
    <row r="34" spans="1:13" x14ac:dyDescent="0.35">
      <c r="A34" s="8">
        <v>46</v>
      </c>
      <c r="B34" s="6">
        <v>0.3614</v>
      </c>
      <c r="C34" s="6">
        <v>0.26979999999999998</v>
      </c>
      <c r="D34" s="6">
        <v>0.23926666666666666</v>
      </c>
      <c r="E34" s="6">
        <v>0.224</v>
      </c>
      <c r="F34" s="6">
        <v>0.21488000000000002</v>
      </c>
      <c r="G34" s="6">
        <v>0.20876666666666668</v>
      </c>
      <c r="H34" s="6">
        <v>0.2044</v>
      </c>
      <c r="I34" s="6">
        <v>0.201125</v>
      </c>
      <c r="J34" s="6">
        <v>0.1986</v>
      </c>
      <c r="K34" s="6">
        <v>0.19656000000000001</v>
      </c>
      <c r="L34" s="6">
        <v>0.19489090909090909</v>
      </c>
      <c r="M34" s="6">
        <v>0.19349999999999998</v>
      </c>
    </row>
    <row r="35" spans="1:13" x14ac:dyDescent="0.35">
      <c r="A35" s="8">
        <v>47</v>
      </c>
      <c r="B35" s="6">
        <v>0.3614</v>
      </c>
      <c r="C35" s="6">
        <v>0.26979999999999998</v>
      </c>
      <c r="D35" s="6">
        <v>0.23926666666666666</v>
      </c>
      <c r="E35" s="6">
        <v>0.224</v>
      </c>
      <c r="F35" s="6">
        <v>0.21488000000000002</v>
      </c>
      <c r="G35" s="6">
        <v>0.20876666666666668</v>
      </c>
      <c r="H35" s="6">
        <v>0.2044</v>
      </c>
      <c r="I35" s="6">
        <v>0.201125</v>
      </c>
      <c r="J35" s="6">
        <v>0.1986</v>
      </c>
      <c r="K35" s="6">
        <v>0.19656000000000001</v>
      </c>
      <c r="L35" s="6">
        <v>0.19489090909090909</v>
      </c>
      <c r="M35" s="6">
        <v>0.19349999999999998</v>
      </c>
    </row>
    <row r="36" spans="1:13" x14ac:dyDescent="0.35">
      <c r="A36" s="8">
        <v>48</v>
      </c>
      <c r="B36" s="6">
        <v>0.3614</v>
      </c>
      <c r="C36" s="6">
        <v>0.26979999999999998</v>
      </c>
      <c r="D36" s="6">
        <v>0.23926666666666666</v>
      </c>
      <c r="E36" s="6">
        <v>0.224</v>
      </c>
      <c r="F36" s="6">
        <v>0.21488000000000002</v>
      </c>
      <c r="G36" s="6">
        <v>0.20876666666666668</v>
      </c>
      <c r="H36" s="6">
        <v>0.2044</v>
      </c>
      <c r="I36" s="6">
        <v>0.201125</v>
      </c>
      <c r="J36" s="6">
        <v>0.1986</v>
      </c>
      <c r="K36" s="6">
        <v>0.19656000000000001</v>
      </c>
      <c r="L36" s="6">
        <v>0.19489090909090909</v>
      </c>
      <c r="M36" s="6">
        <v>0.19349999999999998</v>
      </c>
    </row>
    <row r="37" spans="1:13" x14ac:dyDescent="0.35">
      <c r="A37" s="8">
        <v>49</v>
      </c>
      <c r="B37" s="6">
        <v>0.3614</v>
      </c>
      <c r="C37" s="6">
        <v>0.26979999999999998</v>
      </c>
      <c r="D37" s="6">
        <v>0.23926666666666666</v>
      </c>
      <c r="E37" s="6">
        <v>0.224</v>
      </c>
      <c r="F37" s="6">
        <v>0.21488000000000002</v>
      </c>
      <c r="G37" s="6">
        <v>0.20876666666666668</v>
      </c>
      <c r="H37" s="6">
        <v>0.2044</v>
      </c>
      <c r="I37" s="6">
        <v>0.201125</v>
      </c>
      <c r="J37" s="6">
        <v>0.1986</v>
      </c>
      <c r="K37" s="6">
        <v>0.19656000000000001</v>
      </c>
      <c r="L37" s="6">
        <v>0.19489090909090909</v>
      </c>
      <c r="M37" s="6">
        <v>0.19349999999999998</v>
      </c>
    </row>
    <row r="38" spans="1:13" x14ac:dyDescent="0.35">
      <c r="A38" s="8">
        <v>50</v>
      </c>
      <c r="B38" s="6">
        <v>0.3614</v>
      </c>
      <c r="C38" s="6">
        <v>0.26979999999999998</v>
      </c>
      <c r="D38" s="6">
        <v>0.23926666666666666</v>
      </c>
      <c r="E38" s="6">
        <v>0.224</v>
      </c>
      <c r="F38" s="6">
        <v>0.21488000000000002</v>
      </c>
      <c r="G38" s="6">
        <v>0.20876666666666668</v>
      </c>
      <c r="H38" s="6">
        <v>0.2044</v>
      </c>
      <c r="I38" s="6">
        <v>0.201125</v>
      </c>
      <c r="J38" s="6">
        <v>0.1986</v>
      </c>
      <c r="K38" s="6">
        <v>0.19656000000000001</v>
      </c>
      <c r="L38" s="6">
        <v>0.19489090909090909</v>
      </c>
      <c r="M38" s="6">
        <v>0.19349999999999998</v>
      </c>
    </row>
    <row r="39" spans="1:13" x14ac:dyDescent="0.35">
      <c r="A39" s="8">
        <v>51</v>
      </c>
      <c r="B39" s="6">
        <v>0.47560000000000002</v>
      </c>
      <c r="C39" s="6">
        <v>0.38400000000000001</v>
      </c>
      <c r="D39" s="6">
        <v>0.35346666666666665</v>
      </c>
      <c r="E39" s="6">
        <v>0.3382</v>
      </c>
      <c r="F39" s="6">
        <v>0.32904</v>
      </c>
      <c r="G39" s="6">
        <v>0.32296666666666668</v>
      </c>
      <c r="H39" s="6">
        <v>0.31859999999999999</v>
      </c>
      <c r="I39" s="6">
        <v>0.31532499999999997</v>
      </c>
      <c r="J39" s="6">
        <v>0.31277777777777777</v>
      </c>
      <c r="K39" s="6">
        <v>0.31074000000000002</v>
      </c>
      <c r="L39" s="6">
        <v>0.30909090909090908</v>
      </c>
      <c r="M39" s="6">
        <v>0.30769999999999997</v>
      </c>
    </row>
    <row r="40" spans="1:13" x14ac:dyDescent="0.35">
      <c r="A40" s="8">
        <v>52</v>
      </c>
      <c r="B40" s="6">
        <v>0.47560000000000002</v>
      </c>
      <c r="C40" s="6">
        <v>0.38400000000000001</v>
      </c>
      <c r="D40" s="6">
        <v>0.35346666666666665</v>
      </c>
      <c r="E40" s="6">
        <v>0.3382</v>
      </c>
      <c r="F40" s="6">
        <v>0.32904</v>
      </c>
      <c r="G40" s="6">
        <v>0.32296666666666668</v>
      </c>
      <c r="H40" s="6">
        <v>0.31859999999999999</v>
      </c>
      <c r="I40" s="6">
        <v>0.31532499999999997</v>
      </c>
      <c r="J40" s="6">
        <v>0.31277777777777777</v>
      </c>
      <c r="K40" s="6">
        <v>0.31074000000000002</v>
      </c>
      <c r="L40" s="6">
        <v>0.30909090909090908</v>
      </c>
      <c r="M40" s="6">
        <v>0.30769999999999997</v>
      </c>
    </row>
    <row r="41" spans="1:13" x14ac:dyDescent="0.35">
      <c r="A41" s="8">
        <v>53</v>
      </c>
      <c r="B41" s="6">
        <v>0.47560000000000002</v>
      </c>
      <c r="C41" s="6">
        <v>0.38400000000000001</v>
      </c>
      <c r="D41" s="6">
        <v>0.35346666666666665</v>
      </c>
      <c r="E41" s="6">
        <v>0.3382</v>
      </c>
      <c r="F41" s="6">
        <v>0.32904</v>
      </c>
      <c r="G41" s="6">
        <v>0.32296666666666668</v>
      </c>
      <c r="H41" s="6">
        <v>0.31859999999999999</v>
      </c>
      <c r="I41" s="6">
        <v>0.31532499999999997</v>
      </c>
      <c r="J41" s="6">
        <v>0.31277777777777777</v>
      </c>
      <c r="K41" s="6">
        <v>0.31074000000000002</v>
      </c>
      <c r="L41" s="6">
        <v>0.30909090909090908</v>
      </c>
      <c r="M41" s="6">
        <v>0.30769999999999997</v>
      </c>
    </row>
    <row r="42" spans="1:13" x14ac:dyDescent="0.35">
      <c r="A42" s="8">
        <v>54</v>
      </c>
      <c r="B42" s="6">
        <v>0.47560000000000002</v>
      </c>
      <c r="C42" s="6">
        <v>0.38400000000000001</v>
      </c>
      <c r="D42" s="6">
        <v>0.35346666666666665</v>
      </c>
      <c r="E42" s="6">
        <v>0.3382</v>
      </c>
      <c r="F42" s="6">
        <v>0.32904</v>
      </c>
      <c r="G42" s="6">
        <v>0.32296666666666668</v>
      </c>
      <c r="H42" s="6">
        <v>0.31859999999999999</v>
      </c>
      <c r="I42" s="6">
        <v>0.31532499999999997</v>
      </c>
      <c r="J42" s="6">
        <v>0.31277777777777777</v>
      </c>
      <c r="K42" s="6">
        <v>0.31074000000000002</v>
      </c>
      <c r="L42" s="6">
        <v>0.30909090909090908</v>
      </c>
      <c r="M42" s="6">
        <v>0.30769999999999997</v>
      </c>
    </row>
    <row r="43" spans="1:13" x14ac:dyDescent="0.35">
      <c r="A43" s="8">
        <v>55</v>
      </c>
      <c r="B43" s="6">
        <v>0.47560000000000002</v>
      </c>
      <c r="C43" s="6">
        <v>0.38400000000000001</v>
      </c>
      <c r="D43" s="6">
        <v>0.35346666666666665</v>
      </c>
      <c r="E43" s="6">
        <v>0.3382</v>
      </c>
      <c r="F43" s="6">
        <v>0.32904</v>
      </c>
      <c r="G43" s="6">
        <v>0.32296666666666668</v>
      </c>
      <c r="H43" s="6">
        <v>0.31859999999999999</v>
      </c>
      <c r="I43" s="6">
        <v>0.31532499999999997</v>
      </c>
      <c r="J43" s="6">
        <v>0.31277777777777777</v>
      </c>
      <c r="K43" s="6">
        <v>0.31074000000000002</v>
      </c>
      <c r="L43" s="6">
        <v>0.30909090909090908</v>
      </c>
      <c r="M43" s="6">
        <v>0.30769999999999997</v>
      </c>
    </row>
    <row r="44" spans="1:13" x14ac:dyDescent="0.35">
      <c r="A44" s="8">
        <v>56</v>
      </c>
      <c r="B44" s="6">
        <v>0.69620000000000004</v>
      </c>
      <c r="C44" s="6">
        <v>0.60470000000000002</v>
      </c>
      <c r="D44" s="6">
        <v>0.57419999999999993</v>
      </c>
      <c r="E44" s="6">
        <v>0.55895000000000006</v>
      </c>
      <c r="F44" s="6">
        <v>0.54975999999999992</v>
      </c>
      <c r="G44" s="6">
        <v>0.54366666666666674</v>
      </c>
      <c r="H44" s="6">
        <v>0.53931428571428575</v>
      </c>
      <c r="I44" s="6">
        <v>0.53604999999999992</v>
      </c>
      <c r="J44" s="6">
        <v>0.5334888888888889</v>
      </c>
      <c r="K44" s="6">
        <v>0.53145999999999993</v>
      </c>
      <c r="L44" s="6">
        <v>0.52979999999999994</v>
      </c>
      <c r="M44" s="6">
        <v>0.52841666666666676</v>
      </c>
    </row>
    <row r="45" spans="1:13" x14ac:dyDescent="0.35">
      <c r="A45" s="8">
        <v>57</v>
      </c>
      <c r="B45" s="6">
        <v>0.69620000000000004</v>
      </c>
      <c r="C45" s="6">
        <v>0.60470000000000002</v>
      </c>
      <c r="D45" s="6">
        <v>0.57419999999999993</v>
      </c>
      <c r="E45" s="6">
        <v>0.55895000000000006</v>
      </c>
      <c r="F45" s="6">
        <v>0.54975999999999992</v>
      </c>
      <c r="G45" s="6">
        <v>0.54366666666666674</v>
      </c>
      <c r="H45" s="6">
        <v>0.53931428571428575</v>
      </c>
      <c r="I45" s="6">
        <v>0.53604999999999992</v>
      </c>
      <c r="J45" s="6">
        <v>0.5334888888888889</v>
      </c>
      <c r="K45" s="6">
        <v>0.53145999999999993</v>
      </c>
      <c r="L45" s="6">
        <v>0.52979999999999994</v>
      </c>
      <c r="M45" s="6">
        <v>0.52841666666666676</v>
      </c>
    </row>
    <row r="46" spans="1:13" x14ac:dyDescent="0.35">
      <c r="A46" s="8">
        <v>58</v>
      </c>
      <c r="B46" s="6">
        <v>0.69620000000000004</v>
      </c>
      <c r="C46" s="6">
        <v>0.60470000000000002</v>
      </c>
      <c r="D46" s="6">
        <v>0.57419999999999993</v>
      </c>
      <c r="E46" s="6">
        <v>0.55895000000000006</v>
      </c>
      <c r="F46" s="6">
        <v>0.54975999999999992</v>
      </c>
      <c r="G46" s="6">
        <v>0.54366666666666674</v>
      </c>
      <c r="H46" s="6">
        <v>0.53931428571428575</v>
      </c>
      <c r="I46" s="6">
        <v>0.53604999999999992</v>
      </c>
      <c r="J46" s="6">
        <v>0.5334888888888889</v>
      </c>
      <c r="K46" s="6">
        <v>0.53145999999999993</v>
      </c>
      <c r="L46" s="6">
        <v>0.52979999999999994</v>
      </c>
      <c r="M46" s="6">
        <v>0.52841666666666676</v>
      </c>
    </row>
    <row r="47" spans="1:13" x14ac:dyDescent="0.35">
      <c r="A47" s="8">
        <v>59</v>
      </c>
      <c r="B47" s="6">
        <v>0.69620000000000004</v>
      </c>
      <c r="C47" s="6">
        <v>0.60470000000000002</v>
      </c>
      <c r="D47" s="6">
        <v>0.57419999999999993</v>
      </c>
      <c r="E47" s="6">
        <v>0.55895000000000006</v>
      </c>
      <c r="F47" s="6">
        <v>0.54975999999999992</v>
      </c>
      <c r="G47" s="6">
        <v>0.54366666666666674</v>
      </c>
      <c r="H47" s="6">
        <v>0.53931428571428575</v>
      </c>
      <c r="I47" s="6">
        <v>0.53604999999999992</v>
      </c>
      <c r="J47" s="6">
        <v>0.5334888888888889</v>
      </c>
      <c r="K47" s="6">
        <v>0.53145999999999993</v>
      </c>
      <c r="L47" s="6">
        <v>0.52979999999999994</v>
      </c>
      <c r="M47" s="6">
        <v>0.52841666666666676</v>
      </c>
    </row>
    <row r="48" spans="1:13" x14ac:dyDescent="0.35">
      <c r="A48" s="8">
        <v>60</v>
      </c>
      <c r="B48" s="6">
        <v>0.69620000000000004</v>
      </c>
      <c r="C48" s="6">
        <v>0.60470000000000002</v>
      </c>
      <c r="D48" s="6">
        <v>0.57419999999999993</v>
      </c>
      <c r="E48" s="6">
        <v>0.55895000000000006</v>
      </c>
      <c r="F48" s="6">
        <v>0.54975999999999992</v>
      </c>
      <c r="G48" s="6">
        <v>0.54366666666666674</v>
      </c>
      <c r="H48" s="6">
        <v>0.53931428571428575</v>
      </c>
      <c r="I48" s="6">
        <v>0.53604999999999992</v>
      </c>
      <c r="J48" s="6">
        <v>0.5334888888888889</v>
      </c>
      <c r="K48" s="6">
        <v>0.53145999999999993</v>
      </c>
      <c r="L48" s="6">
        <v>0.52979999999999994</v>
      </c>
      <c r="M48" s="6">
        <v>0.52841666666666676</v>
      </c>
    </row>
    <row r="49" spans="1:13" x14ac:dyDescent="0.35">
      <c r="A49" s="8">
        <v>61</v>
      </c>
      <c r="B49" s="6">
        <v>1.1206</v>
      </c>
      <c r="C49" s="6">
        <v>1.0289999999999999</v>
      </c>
      <c r="D49" s="6">
        <v>0.99853333333333338</v>
      </c>
      <c r="E49" s="6">
        <v>0.98324999999999996</v>
      </c>
      <c r="F49" s="6">
        <v>0.97411999999999999</v>
      </c>
      <c r="G49" s="6">
        <v>0.96799999999999986</v>
      </c>
      <c r="H49" s="6">
        <v>0.96362857142857139</v>
      </c>
      <c r="I49" s="6">
        <v>0.96037499999999998</v>
      </c>
      <c r="J49" s="6">
        <v>0.95782222222222213</v>
      </c>
      <c r="K49" s="6">
        <v>0.95579999999999987</v>
      </c>
      <c r="L49" s="6">
        <v>0.95412727272727271</v>
      </c>
      <c r="M49" s="6">
        <v>0.95273333333333332</v>
      </c>
    </row>
    <row r="50" spans="1:13" x14ac:dyDescent="0.35">
      <c r="A50" s="8">
        <v>62</v>
      </c>
      <c r="B50" s="6">
        <v>1.1206</v>
      </c>
      <c r="C50" s="6">
        <v>1.0289999999999999</v>
      </c>
      <c r="D50" s="6">
        <v>0.99853333333333338</v>
      </c>
      <c r="E50" s="6">
        <v>0.98324999999999996</v>
      </c>
      <c r="F50" s="6">
        <v>0.97411999999999999</v>
      </c>
      <c r="G50" s="6">
        <v>0.96799999999999986</v>
      </c>
      <c r="H50" s="6">
        <v>0.96362857142857139</v>
      </c>
      <c r="I50" s="6">
        <v>0.96037499999999998</v>
      </c>
      <c r="J50" s="6">
        <v>0.95782222222222213</v>
      </c>
      <c r="K50" s="6">
        <v>0.95579999999999987</v>
      </c>
      <c r="L50" s="6">
        <v>0.95412727272727271</v>
      </c>
      <c r="M50" s="6">
        <v>0.95273333333333332</v>
      </c>
    </row>
    <row r="51" spans="1:13" x14ac:dyDescent="0.35">
      <c r="A51" s="8">
        <v>63</v>
      </c>
      <c r="B51" s="6">
        <v>1.1206</v>
      </c>
      <c r="C51" s="6">
        <v>1.0289999999999999</v>
      </c>
      <c r="D51" s="6">
        <v>0.99853333333333338</v>
      </c>
      <c r="E51" s="6">
        <v>0.98324999999999996</v>
      </c>
      <c r="F51" s="6">
        <v>0.97411999999999999</v>
      </c>
      <c r="G51" s="6">
        <v>0.96799999999999986</v>
      </c>
      <c r="H51" s="6">
        <v>0.96362857142857139</v>
      </c>
      <c r="I51" s="6">
        <v>0.96037499999999998</v>
      </c>
      <c r="J51" s="6">
        <v>0.95782222222222213</v>
      </c>
      <c r="K51" s="6">
        <v>0.95579999999999987</v>
      </c>
      <c r="L51" s="6">
        <v>0.95412727272727271</v>
      </c>
      <c r="M51" s="6">
        <v>0.95273333333333332</v>
      </c>
    </row>
    <row r="52" spans="1:13" x14ac:dyDescent="0.35">
      <c r="A52" s="8">
        <v>64</v>
      </c>
      <c r="B52" s="6">
        <v>1.1206</v>
      </c>
      <c r="C52" s="6">
        <v>1.0289999999999999</v>
      </c>
      <c r="D52" s="6">
        <v>0.99853333333333338</v>
      </c>
      <c r="E52" s="6">
        <v>0.98324999999999996</v>
      </c>
      <c r="F52" s="6">
        <v>0.97411999999999999</v>
      </c>
      <c r="G52" s="6">
        <v>0.96799999999999986</v>
      </c>
      <c r="H52" s="6">
        <v>0.96362857142857139</v>
      </c>
      <c r="I52" s="6">
        <v>0.96037499999999998</v>
      </c>
      <c r="J52" s="6">
        <v>0.95782222222222213</v>
      </c>
      <c r="K52" s="6">
        <v>0.95579999999999987</v>
      </c>
      <c r="L52" s="6">
        <v>0.95412727272727271</v>
      </c>
      <c r="M52" s="6">
        <v>0.95273333333333332</v>
      </c>
    </row>
    <row r="53" spans="1:13" x14ac:dyDescent="0.35">
      <c r="A53" s="8">
        <v>65</v>
      </c>
      <c r="B53" s="6">
        <v>1.1206</v>
      </c>
      <c r="C53" s="6">
        <v>1.0289999999999999</v>
      </c>
      <c r="D53" s="6">
        <v>0.99853333333333338</v>
      </c>
      <c r="E53" s="6">
        <v>0.98324999999999996</v>
      </c>
      <c r="F53" s="6">
        <v>0.97411999999999999</v>
      </c>
      <c r="G53" s="6">
        <v>0.96799999999999986</v>
      </c>
      <c r="H53" s="6">
        <v>0.96362857142857139</v>
      </c>
      <c r="I53" s="6">
        <v>0.96037499999999998</v>
      </c>
      <c r="J53" s="6">
        <v>0.95782222222222213</v>
      </c>
      <c r="K53" s="6">
        <v>0.95579999999999987</v>
      </c>
      <c r="L53" s="6">
        <v>0.95412727272727271</v>
      </c>
      <c r="M53" s="6">
        <v>0.95273333333333332</v>
      </c>
    </row>
    <row r="54" spans="1:13" x14ac:dyDescent="0.35">
      <c r="A54" s="8">
        <v>66</v>
      </c>
      <c r="B54" s="6">
        <v>1.5446000000000002</v>
      </c>
      <c r="C54" s="6">
        <v>1.4530999999999998</v>
      </c>
      <c r="D54" s="6">
        <v>1.4226000000000001</v>
      </c>
      <c r="E54" s="6">
        <v>1.4073500000000001</v>
      </c>
      <c r="F54" s="6">
        <v>1.3982000000000001</v>
      </c>
      <c r="G54" s="6">
        <v>1.3921000000000001</v>
      </c>
      <c r="H54" s="6">
        <v>1.3877142857142857</v>
      </c>
      <c r="I54" s="6">
        <v>1.38445</v>
      </c>
      <c r="J54" s="6">
        <v>1.3819111111111111</v>
      </c>
      <c r="K54" s="6">
        <v>1.3798800000000002</v>
      </c>
      <c r="L54" s="6">
        <v>1.3782181818181818</v>
      </c>
      <c r="M54" s="6">
        <v>1.3768333333333334</v>
      </c>
    </row>
    <row r="55" spans="1:13" x14ac:dyDescent="0.35">
      <c r="A55" s="8">
        <v>67</v>
      </c>
      <c r="B55" s="6">
        <v>1.7269999999999999</v>
      </c>
      <c r="C55" s="6">
        <v>1.6354</v>
      </c>
      <c r="D55" s="6">
        <v>1.6048666666666667</v>
      </c>
      <c r="E55" s="6">
        <v>1.5896000000000001</v>
      </c>
      <c r="F55" s="6">
        <v>1.5804400000000001</v>
      </c>
      <c r="G55" s="6">
        <v>1.5743333333333334</v>
      </c>
      <c r="H55" s="6">
        <v>1.57</v>
      </c>
      <c r="I55" s="6">
        <v>1.5667250000000001</v>
      </c>
      <c r="J55" s="6">
        <v>1.5641777777777779</v>
      </c>
      <c r="K55" s="6">
        <v>1.5621400000000001</v>
      </c>
      <c r="L55" s="6">
        <v>1.5604727272727272</v>
      </c>
      <c r="M55" s="6">
        <v>1.5590833333333334</v>
      </c>
    </row>
    <row r="56" spans="1:13" x14ac:dyDescent="0.35">
      <c r="A56" s="8">
        <v>68</v>
      </c>
      <c r="B56" s="6">
        <v>1.9346000000000001</v>
      </c>
      <c r="C56" s="6">
        <v>1.843</v>
      </c>
      <c r="D56" s="6">
        <v>1.8124666666666667</v>
      </c>
      <c r="E56" s="6">
        <v>1.79725</v>
      </c>
      <c r="F56" s="6">
        <v>1.7880799999999999</v>
      </c>
      <c r="G56" s="6">
        <v>1.7819666666666669</v>
      </c>
      <c r="H56" s="6">
        <v>1.7775999999999998</v>
      </c>
      <c r="I56" s="6">
        <v>1.7743500000000001</v>
      </c>
      <c r="J56" s="6">
        <v>1.7717999999999998</v>
      </c>
      <c r="K56" s="6">
        <v>1.76976</v>
      </c>
      <c r="L56" s="6">
        <v>1.7680909090909092</v>
      </c>
      <c r="M56" s="6">
        <v>1.7667166666666665</v>
      </c>
    </row>
    <row r="57" spans="1:13" x14ac:dyDescent="0.35">
      <c r="A57" s="8">
        <v>69</v>
      </c>
      <c r="B57" s="6">
        <v>2.1709999999999998</v>
      </c>
      <c r="C57" s="6">
        <v>2.0794999999999999</v>
      </c>
      <c r="D57" s="6">
        <v>2.0489999999999999</v>
      </c>
      <c r="E57" s="6">
        <v>2.0337499999999999</v>
      </c>
      <c r="F57" s="6">
        <v>2.0246</v>
      </c>
      <c r="G57" s="6">
        <v>2.0185</v>
      </c>
      <c r="H57" s="6">
        <v>2.0141428571428572</v>
      </c>
      <c r="I57" s="6">
        <v>2.01085</v>
      </c>
      <c r="J57" s="6">
        <v>2.0083111111111114</v>
      </c>
      <c r="K57" s="6">
        <v>2.0062799999999998</v>
      </c>
      <c r="L57" s="6">
        <v>2.0046181818181816</v>
      </c>
      <c r="M57" s="6">
        <v>2.0032333333333332</v>
      </c>
    </row>
    <row r="58" spans="1:13" x14ac:dyDescent="0.35">
      <c r="A58" s="8">
        <v>70</v>
      </c>
      <c r="B58" s="6">
        <v>2.4403999999999999</v>
      </c>
      <c r="C58" s="6">
        <v>2.3487999999999998</v>
      </c>
      <c r="D58" s="6">
        <v>2.3183333333333334</v>
      </c>
      <c r="E58" s="6">
        <v>2.3030500000000003</v>
      </c>
      <c r="F58" s="6">
        <v>2.29392</v>
      </c>
      <c r="G58" s="6">
        <v>2.2877999999999998</v>
      </c>
      <c r="H58" s="6">
        <v>2.2834571428571429</v>
      </c>
      <c r="I58" s="6">
        <v>2.2801750000000003</v>
      </c>
      <c r="J58" s="6">
        <v>2.2776444444444444</v>
      </c>
      <c r="K58" s="6">
        <v>2.2755999999999998</v>
      </c>
      <c r="L58" s="6">
        <v>2.2739454545454545</v>
      </c>
      <c r="M58" s="6">
        <v>2.2725499999999998</v>
      </c>
    </row>
    <row r="59" spans="1:13" x14ac:dyDescent="0.35">
      <c r="A59" s="8">
        <v>71</v>
      </c>
      <c r="B59" s="6">
        <v>2.7469999999999999</v>
      </c>
      <c r="C59" s="6">
        <v>2.6554000000000002</v>
      </c>
      <c r="D59" s="6">
        <v>2.6249333333333333</v>
      </c>
      <c r="E59" s="6">
        <v>2.6096499999999998</v>
      </c>
      <c r="F59" s="6">
        <v>2.6005199999999999</v>
      </c>
      <c r="G59" s="6">
        <v>2.5944000000000003</v>
      </c>
      <c r="H59" s="6">
        <v>2.5900571428571428</v>
      </c>
      <c r="I59" s="6">
        <v>2.5867749999999998</v>
      </c>
      <c r="J59" s="6">
        <v>2.5842222222222224</v>
      </c>
      <c r="K59" s="6">
        <v>2.5821999999999998</v>
      </c>
      <c r="L59" s="6">
        <v>2.5805272727272728</v>
      </c>
      <c r="M59" s="6">
        <v>2.5791500000000003</v>
      </c>
    </row>
    <row r="60" spans="1:13" x14ac:dyDescent="0.35">
      <c r="A60" s="8">
        <v>72</v>
      </c>
      <c r="B60" s="6">
        <v>3.0962000000000001</v>
      </c>
      <c r="C60" s="6">
        <v>3.0047000000000001</v>
      </c>
      <c r="D60" s="6">
        <v>2.9741999999999997</v>
      </c>
      <c r="E60" s="6">
        <v>2.9589499999999997</v>
      </c>
      <c r="F60" s="6">
        <v>2.9498000000000002</v>
      </c>
      <c r="G60" s="6">
        <v>2.9437000000000002</v>
      </c>
      <c r="H60" s="6">
        <v>2.9393428571428575</v>
      </c>
      <c r="I60" s="6">
        <v>2.9360750000000002</v>
      </c>
      <c r="J60" s="6">
        <v>2.9335333333333331</v>
      </c>
      <c r="K60" s="6">
        <v>2.9315000000000002</v>
      </c>
      <c r="L60" s="6">
        <v>2.929836363636364</v>
      </c>
      <c r="M60" s="6">
        <v>2.9284499999999998</v>
      </c>
    </row>
    <row r="61" spans="1:13" x14ac:dyDescent="0.35">
      <c r="A61" s="8">
        <v>73</v>
      </c>
      <c r="B61" s="6">
        <v>3.4939999999999998</v>
      </c>
      <c r="C61" s="6">
        <v>3.4024000000000001</v>
      </c>
      <c r="D61" s="6">
        <v>3.3718666666666666</v>
      </c>
      <c r="E61" s="6">
        <v>3.3566500000000001</v>
      </c>
      <c r="F61" s="6">
        <v>3.34748</v>
      </c>
      <c r="G61" s="6">
        <v>3.3413666666666666</v>
      </c>
      <c r="H61" s="6">
        <v>3.3370000000000002</v>
      </c>
      <c r="I61" s="6">
        <v>3.3337499999999998</v>
      </c>
      <c r="J61" s="6">
        <v>3.3311999999999999</v>
      </c>
      <c r="K61" s="6">
        <v>3.3291599999999999</v>
      </c>
      <c r="L61" s="6">
        <v>3.3274909090909088</v>
      </c>
      <c r="M61" s="6">
        <v>3.3261166666666666</v>
      </c>
    </row>
    <row r="62" spans="1:13" x14ac:dyDescent="0.35">
      <c r="A62" s="8">
        <v>74</v>
      </c>
      <c r="B62" s="6">
        <v>3.9468000000000005</v>
      </c>
      <c r="C62" s="6">
        <v>3.8552</v>
      </c>
      <c r="D62" s="6">
        <v>3.8246666666666673</v>
      </c>
      <c r="E62" s="6">
        <v>3.8094000000000001</v>
      </c>
      <c r="F62" s="6">
        <v>3.8002400000000001</v>
      </c>
      <c r="G62" s="6">
        <v>3.7941333333333334</v>
      </c>
      <c r="H62" s="6">
        <v>3.7897714285714286</v>
      </c>
      <c r="I62" s="6">
        <v>3.7864999999999998</v>
      </c>
      <c r="J62" s="6">
        <v>3.7839555555555555</v>
      </c>
      <c r="K62" s="6">
        <v>3.7819200000000004</v>
      </c>
      <c r="L62" s="6">
        <v>3.7802545454545449</v>
      </c>
      <c r="M62" s="6">
        <v>3.778866666666667</v>
      </c>
    </row>
    <row r="63" spans="1:13" x14ac:dyDescent="0.35">
      <c r="A63" s="8">
        <v>75</v>
      </c>
      <c r="B63" s="6">
        <v>4.4623999999999997</v>
      </c>
      <c r="C63" s="6">
        <v>4.3708</v>
      </c>
      <c r="D63" s="6">
        <v>4.3402666666666665</v>
      </c>
      <c r="E63" s="6">
        <v>4.3250000000000002</v>
      </c>
      <c r="F63" s="6">
        <v>4.3158799999999999</v>
      </c>
      <c r="G63" s="6">
        <v>4.3097666666666665</v>
      </c>
      <c r="H63" s="6">
        <v>4.3053999999999997</v>
      </c>
      <c r="I63" s="6">
        <v>4.3021249999999993</v>
      </c>
      <c r="J63" s="6">
        <v>4.2995777777777775</v>
      </c>
      <c r="K63" s="6">
        <v>4.2975600000000007</v>
      </c>
      <c r="L63" s="6">
        <v>4.2958909090909083</v>
      </c>
      <c r="M63" s="6">
        <v>4.2944999999999993</v>
      </c>
    </row>
    <row r="64" spans="1:13" x14ac:dyDescent="0.35">
      <c r="A64" s="8">
        <v>76</v>
      </c>
      <c r="B64" s="6">
        <v>5.0494000000000003</v>
      </c>
      <c r="C64" s="6">
        <v>4.9579000000000004</v>
      </c>
      <c r="D64" s="6">
        <v>4.9274000000000004</v>
      </c>
      <c r="E64" s="6">
        <v>4.9121499999999996</v>
      </c>
      <c r="F64" s="6">
        <v>4.9030000000000005</v>
      </c>
      <c r="G64" s="6">
        <v>4.8968666666666669</v>
      </c>
      <c r="H64" s="6">
        <v>4.8925142857142863</v>
      </c>
      <c r="I64" s="6">
        <v>4.8892500000000005</v>
      </c>
      <c r="J64" s="6">
        <v>4.8867111111111106</v>
      </c>
      <c r="K64" s="6">
        <v>4.8846800000000004</v>
      </c>
      <c r="L64" s="6">
        <v>4.883</v>
      </c>
      <c r="M64" s="6">
        <v>4.881616666666666</v>
      </c>
    </row>
    <row r="65" spans="1:13" x14ac:dyDescent="0.35">
      <c r="A65" s="8">
        <v>77</v>
      </c>
      <c r="B65" s="6">
        <v>5.7179999999999991</v>
      </c>
      <c r="C65" s="6">
        <v>5.6264000000000003</v>
      </c>
      <c r="D65" s="6">
        <v>5.595933333333333</v>
      </c>
      <c r="E65" s="6">
        <v>5.5806500000000003</v>
      </c>
      <c r="F65" s="6">
        <v>5.5714799999999993</v>
      </c>
      <c r="G65" s="6">
        <v>5.5653999999999995</v>
      </c>
      <c r="H65" s="6">
        <v>5.5610285714285714</v>
      </c>
      <c r="I65" s="6">
        <v>5.5577750000000004</v>
      </c>
      <c r="J65" s="6">
        <v>5.5552222222222216</v>
      </c>
      <c r="K65" s="6">
        <v>5.5531800000000002</v>
      </c>
      <c r="L65" s="6">
        <v>5.5515272727272729</v>
      </c>
      <c r="M65" s="6">
        <v>5.5501333333333331</v>
      </c>
    </row>
    <row r="66" spans="1:13" x14ac:dyDescent="0.35">
      <c r="A66" s="8">
        <v>78</v>
      </c>
      <c r="B66" s="6">
        <v>6.7149999999999999</v>
      </c>
      <c r="C66" s="6">
        <v>6.6234999999999999</v>
      </c>
      <c r="D66" s="6">
        <v>6.5929333333333338</v>
      </c>
      <c r="E66" s="6">
        <v>6.5777000000000001</v>
      </c>
      <c r="F66" s="6">
        <v>6.5685600000000006</v>
      </c>
      <c r="G66" s="6">
        <v>6.5624333333333338</v>
      </c>
      <c r="H66" s="6">
        <v>6.5580857142857143</v>
      </c>
      <c r="I66" s="6">
        <v>6.5548249999999992</v>
      </c>
      <c r="J66" s="6">
        <v>6.5522666666666662</v>
      </c>
      <c r="K66" s="6">
        <v>6.5502399999999996</v>
      </c>
      <c r="L66" s="6">
        <v>6.5485818181818178</v>
      </c>
      <c r="M66" s="6">
        <v>6.5471833333333329</v>
      </c>
    </row>
    <row r="67" spans="1:13" x14ac:dyDescent="0.35">
      <c r="A67" s="8">
        <v>79</v>
      </c>
      <c r="B67" s="6">
        <v>7.3458000000000006</v>
      </c>
      <c r="C67" s="6">
        <v>7.2542</v>
      </c>
      <c r="D67" s="6">
        <v>7.2237333333333327</v>
      </c>
      <c r="E67" s="6">
        <v>7.2085000000000008</v>
      </c>
      <c r="F67" s="6">
        <v>7.1993199999999993</v>
      </c>
      <c r="G67" s="6">
        <v>7.1932333333333327</v>
      </c>
      <c r="H67" s="6">
        <v>7.1888571428571426</v>
      </c>
      <c r="I67" s="6">
        <v>7.1855999999999991</v>
      </c>
      <c r="J67" s="6">
        <v>7.1830444444444446</v>
      </c>
      <c r="K67" s="6">
        <v>7.1810200000000011</v>
      </c>
      <c r="L67" s="6">
        <v>7.1793454545454543</v>
      </c>
      <c r="M67" s="6">
        <v>7.1779666666666664</v>
      </c>
    </row>
    <row r="68" spans="1:13" x14ac:dyDescent="0.35">
      <c r="A68" s="8">
        <v>80</v>
      </c>
      <c r="B68" s="6">
        <v>8.3327999999999989</v>
      </c>
      <c r="C68" s="6">
        <v>8.241200000000001</v>
      </c>
      <c r="D68" s="6">
        <v>8.2106666666666666</v>
      </c>
      <c r="E68" s="6">
        <v>8.1954000000000011</v>
      </c>
      <c r="F68" s="6">
        <v>8.1862399999999997</v>
      </c>
      <c r="G68" s="6">
        <v>8.1801333333333339</v>
      </c>
      <c r="H68" s="6">
        <v>8.1757714285714282</v>
      </c>
      <c r="I68" s="6">
        <v>8.1724999999999994</v>
      </c>
      <c r="J68" s="6">
        <v>8.1699555555555552</v>
      </c>
      <c r="K68" s="6">
        <v>8.1679200000000005</v>
      </c>
      <c r="L68" s="6">
        <v>8.1662545454545441</v>
      </c>
      <c r="M68" s="6">
        <v>8.1648666666666667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68"/>
  <sheetViews>
    <sheetView zoomScaleNormal="100" workbookViewId="0">
      <selection activeCell="B50" sqref="B50:M53"/>
    </sheetView>
  </sheetViews>
  <sheetFormatPr defaultRowHeight="14.5" x14ac:dyDescent="0.35"/>
  <cols>
    <col min="1" max="1" width="6.54296875" bestFit="1" customWidth="1"/>
    <col min="2" max="2" width="10.54296875" bestFit="1" customWidth="1"/>
    <col min="3" max="13" width="11.54296875" bestFit="1" customWidth="1"/>
    <col min="14" max="23" width="12.453125" bestFit="1" customWidth="1"/>
  </cols>
  <sheetData>
    <row r="1" spans="1:13" x14ac:dyDescent="0.35">
      <c r="A1" t="s">
        <v>47</v>
      </c>
      <c r="B1" s="7">
        <v>50000</v>
      </c>
      <c r="C1" s="7">
        <v>100000</v>
      </c>
      <c r="D1" s="7">
        <v>150000</v>
      </c>
      <c r="E1" s="7">
        <v>200000</v>
      </c>
      <c r="F1" s="7">
        <v>250000</v>
      </c>
      <c r="G1" s="7">
        <v>300000</v>
      </c>
      <c r="H1" s="7">
        <v>350000</v>
      </c>
      <c r="I1" s="7">
        <v>400000</v>
      </c>
      <c r="J1" s="7">
        <v>450000</v>
      </c>
      <c r="K1" s="7">
        <v>500000</v>
      </c>
      <c r="L1" s="7">
        <v>550000</v>
      </c>
      <c r="M1" s="7">
        <v>600000</v>
      </c>
    </row>
    <row r="2" spans="1:13" x14ac:dyDescent="0.35">
      <c r="A2" s="8">
        <v>14</v>
      </c>
      <c r="B2" s="6">
        <v>0.31280000000000002</v>
      </c>
      <c r="C2" s="6">
        <v>0.2213</v>
      </c>
      <c r="D2" s="6">
        <v>0.1908</v>
      </c>
      <c r="E2" s="6">
        <v>0.17554999999999998</v>
      </c>
      <c r="F2" s="6">
        <v>0.16639999999999999</v>
      </c>
      <c r="G2" s="6">
        <v>0.16030000000000003</v>
      </c>
      <c r="H2" s="6">
        <v>0.15594285714285713</v>
      </c>
      <c r="I2" s="6">
        <v>0.15267500000000001</v>
      </c>
      <c r="J2" s="6">
        <v>0.15013333333333334</v>
      </c>
      <c r="K2" s="6">
        <v>0.14809999999999998</v>
      </c>
      <c r="L2" s="6">
        <v>0.14641818181818181</v>
      </c>
      <c r="M2" s="6">
        <v>0.14503333333333332</v>
      </c>
    </row>
    <row r="3" spans="1:13" x14ac:dyDescent="0.35">
      <c r="A3" s="8">
        <v>15</v>
      </c>
      <c r="B3" s="6">
        <v>0.31280000000000002</v>
      </c>
      <c r="C3" s="6">
        <v>0.2213</v>
      </c>
      <c r="D3" s="6">
        <v>0.1908</v>
      </c>
      <c r="E3" s="6">
        <v>0.17554999999999998</v>
      </c>
      <c r="F3" s="6">
        <v>0.16639999999999999</v>
      </c>
      <c r="G3" s="6">
        <v>0.16030000000000003</v>
      </c>
      <c r="H3" s="6">
        <v>0.15594285714285713</v>
      </c>
      <c r="I3" s="6">
        <v>0.15267500000000001</v>
      </c>
      <c r="J3" s="6">
        <v>0.15013333333333334</v>
      </c>
      <c r="K3" s="6">
        <v>0.14809999999999998</v>
      </c>
      <c r="L3" s="6">
        <v>0.14641818181818181</v>
      </c>
      <c r="M3" s="6">
        <v>0.14503333333333332</v>
      </c>
    </row>
    <row r="4" spans="1:13" x14ac:dyDescent="0.35">
      <c r="A4" s="8">
        <v>16</v>
      </c>
      <c r="B4" s="6">
        <v>0.31280000000000002</v>
      </c>
      <c r="C4" s="6">
        <v>0.2213</v>
      </c>
      <c r="D4" s="6">
        <v>0.1908</v>
      </c>
      <c r="E4" s="6">
        <v>0.17554999999999998</v>
      </c>
      <c r="F4" s="6">
        <v>0.16639999999999999</v>
      </c>
      <c r="G4" s="6">
        <v>0.16030000000000003</v>
      </c>
      <c r="H4" s="6">
        <v>0.15594285714285713</v>
      </c>
      <c r="I4" s="6">
        <v>0.15267500000000001</v>
      </c>
      <c r="J4" s="6">
        <v>0.15013333333333334</v>
      </c>
      <c r="K4" s="6">
        <v>0.14809999999999998</v>
      </c>
      <c r="L4" s="6">
        <v>0.14641818181818181</v>
      </c>
      <c r="M4" s="6">
        <v>0.14503333333333332</v>
      </c>
    </row>
    <row r="5" spans="1:13" x14ac:dyDescent="0.35">
      <c r="A5" s="8">
        <v>17</v>
      </c>
      <c r="B5" s="6">
        <v>0.31280000000000002</v>
      </c>
      <c r="C5" s="6">
        <v>0.2213</v>
      </c>
      <c r="D5" s="6">
        <v>0.1908</v>
      </c>
      <c r="E5" s="6">
        <v>0.17554999999999998</v>
      </c>
      <c r="F5" s="6">
        <v>0.16639999999999999</v>
      </c>
      <c r="G5" s="6">
        <v>0.16030000000000003</v>
      </c>
      <c r="H5" s="6">
        <v>0.15594285714285713</v>
      </c>
      <c r="I5" s="6">
        <v>0.15267500000000001</v>
      </c>
      <c r="J5" s="6">
        <v>0.15013333333333334</v>
      </c>
      <c r="K5" s="6">
        <v>0.14809999999999998</v>
      </c>
      <c r="L5" s="6">
        <v>0.14641818181818181</v>
      </c>
      <c r="M5" s="6">
        <v>0.14503333333333332</v>
      </c>
    </row>
    <row r="6" spans="1:13" x14ac:dyDescent="0.35">
      <c r="A6" s="8">
        <v>18</v>
      </c>
      <c r="B6" s="6">
        <v>0.31280000000000002</v>
      </c>
      <c r="C6" s="6">
        <v>0.2213</v>
      </c>
      <c r="D6" s="6">
        <v>0.1908</v>
      </c>
      <c r="E6" s="6">
        <v>0.17554999999999998</v>
      </c>
      <c r="F6" s="6">
        <v>0.16639999999999999</v>
      </c>
      <c r="G6" s="6">
        <v>0.16030000000000003</v>
      </c>
      <c r="H6" s="6">
        <v>0.15594285714285713</v>
      </c>
      <c r="I6" s="6">
        <v>0.15267500000000001</v>
      </c>
      <c r="J6" s="6">
        <v>0.15013333333333334</v>
      </c>
      <c r="K6" s="6">
        <v>0.14809999999999998</v>
      </c>
      <c r="L6" s="6">
        <v>0.14641818181818181</v>
      </c>
      <c r="M6" s="6">
        <v>0.14503333333333332</v>
      </c>
    </row>
    <row r="7" spans="1:13" x14ac:dyDescent="0.35">
      <c r="A7" s="8">
        <v>19</v>
      </c>
      <c r="B7" s="6">
        <v>0.31280000000000002</v>
      </c>
      <c r="C7" s="6">
        <v>0.2213</v>
      </c>
      <c r="D7" s="6">
        <v>0.1908</v>
      </c>
      <c r="E7" s="6">
        <v>0.17554999999999998</v>
      </c>
      <c r="F7" s="6">
        <v>0.16639999999999999</v>
      </c>
      <c r="G7" s="6">
        <v>0.16030000000000003</v>
      </c>
      <c r="H7" s="6">
        <v>0.15594285714285713</v>
      </c>
      <c r="I7" s="6">
        <v>0.15267500000000001</v>
      </c>
      <c r="J7" s="6">
        <v>0.15013333333333334</v>
      </c>
      <c r="K7" s="6">
        <v>0.14809999999999998</v>
      </c>
      <c r="L7" s="6">
        <v>0.14641818181818181</v>
      </c>
      <c r="M7" s="6">
        <v>0.14503333333333332</v>
      </c>
    </row>
    <row r="8" spans="1:13" x14ac:dyDescent="0.35">
      <c r="A8" s="8">
        <v>20</v>
      </c>
      <c r="B8" s="6">
        <v>0.31280000000000002</v>
      </c>
      <c r="C8" s="6">
        <v>0.2213</v>
      </c>
      <c r="D8" s="6">
        <v>0.1908</v>
      </c>
      <c r="E8" s="6">
        <v>0.17554999999999998</v>
      </c>
      <c r="F8" s="6">
        <v>0.16639999999999999</v>
      </c>
      <c r="G8" s="6">
        <v>0.16030000000000003</v>
      </c>
      <c r="H8" s="6">
        <v>0.15594285714285713</v>
      </c>
      <c r="I8" s="6">
        <v>0.15267500000000001</v>
      </c>
      <c r="J8" s="6">
        <v>0.15013333333333334</v>
      </c>
      <c r="K8" s="6">
        <v>0.14809999999999998</v>
      </c>
      <c r="L8" s="6">
        <v>0.14641818181818181</v>
      </c>
      <c r="M8" s="6">
        <v>0.14503333333333332</v>
      </c>
    </row>
    <row r="9" spans="1:13" x14ac:dyDescent="0.35">
      <c r="A9" s="8">
        <v>21</v>
      </c>
      <c r="B9" s="6">
        <v>0.31280000000000002</v>
      </c>
      <c r="C9" s="6">
        <v>0.2213</v>
      </c>
      <c r="D9" s="6">
        <v>0.1908</v>
      </c>
      <c r="E9" s="6">
        <v>0.17554999999999998</v>
      </c>
      <c r="F9" s="6">
        <v>0.16639999999999999</v>
      </c>
      <c r="G9" s="6">
        <v>0.16030000000000003</v>
      </c>
      <c r="H9" s="6">
        <v>0.15594285714285713</v>
      </c>
      <c r="I9" s="6">
        <v>0.15267500000000001</v>
      </c>
      <c r="J9" s="6">
        <v>0.15013333333333334</v>
      </c>
      <c r="K9" s="6">
        <v>0.14809999999999998</v>
      </c>
      <c r="L9" s="6">
        <v>0.14641818181818181</v>
      </c>
      <c r="M9" s="6">
        <v>0.14503333333333332</v>
      </c>
    </row>
    <row r="10" spans="1:13" x14ac:dyDescent="0.35">
      <c r="A10" s="8">
        <v>22</v>
      </c>
      <c r="B10" s="6">
        <v>0.31280000000000002</v>
      </c>
      <c r="C10" s="6">
        <v>0.2213</v>
      </c>
      <c r="D10" s="6">
        <v>0.1908</v>
      </c>
      <c r="E10" s="6">
        <v>0.17554999999999998</v>
      </c>
      <c r="F10" s="6">
        <v>0.16639999999999999</v>
      </c>
      <c r="G10" s="6">
        <v>0.16030000000000003</v>
      </c>
      <c r="H10" s="6">
        <v>0.15594285714285713</v>
      </c>
      <c r="I10" s="6">
        <v>0.15267500000000001</v>
      </c>
      <c r="J10" s="6">
        <v>0.15013333333333334</v>
      </c>
      <c r="K10" s="6">
        <v>0.14809999999999998</v>
      </c>
      <c r="L10" s="6">
        <v>0.14641818181818181</v>
      </c>
      <c r="M10" s="6">
        <v>0.14503333333333332</v>
      </c>
    </row>
    <row r="11" spans="1:13" x14ac:dyDescent="0.35">
      <c r="A11" s="8">
        <v>23</v>
      </c>
      <c r="B11" s="6">
        <v>0.31280000000000002</v>
      </c>
      <c r="C11" s="6">
        <v>0.2213</v>
      </c>
      <c r="D11" s="6">
        <v>0.1908</v>
      </c>
      <c r="E11" s="6">
        <v>0.17554999999999998</v>
      </c>
      <c r="F11" s="6">
        <v>0.16639999999999999</v>
      </c>
      <c r="G11" s="6">
        <v>0.16030000000000003</v>
      </c>
      <c r="H11" s="6">
        <v>0.15594285714285713</v>
      </c>
      <c r="I11" s="6">
        <v>0.15267500000000001</v>
      </c>
      <c r="J11" s="6">
        <v>0.15013333333333334</v>
      </c>
      <c r="K11" s="6">
        <v>0.14809999999999998</v>
      </c>
      <c r="L11" s="6">
        <v>0.14641818181818181</v>
      </c>
      <c r="M11" s="6">
        <v>0.14503333333333332</v>
      </c>
    </row>
    <row r="12" spans="1:13" x14ac:dyDescent="0.35">
      <c r="A12" s="8">
        <v>24</v>
      </c>
      <c r="B12" s="6">
        <v>0.31280000000000002</v>
      </c>
      <c r="C12" s="6">
        <v>0.2213</v>
      </c>
      <c r="D12" s="6">
        <v>0.1908</v>
      </c>
      <c r="E12" s="6">
        <v>0.17554999999999998</v>
      </c>
      <c r="F12" s="6">
        <v>0.16639999999999999</v>
      </c>
      <c r="G12" s="6">
        <v>0.16030000000000003</v>
      </c>
      <c r="H12" s="6">
        <v>0.15594285714285713</v>
      </c>
      <c r="I12" s="6">
        <v>0.15267500000000001</v>
      </c>
      <c r="J12" s="6">
        <v>0.15013333333333334</v>
      </c>
      <c r="K12" s="6">
        <v>0.14809999999999998</v>
      </c>
      <c r="L12" s="6">
        <v>0.14641818181818181</v>
      </c>
      <c r="M12" s="6">
        <v>0.14503333333333332</v>
      </c>
    </row>
    <row r="13" spans="1:13" x14ac:dyDescent="0.35">
      <c r="A13" s="8">
        <v>25</v>
      </c>
      <c r="B13" s="6">
        <v>0.31280000000000002</v>
      </c>
      <c r="C13" s="6">
        <v>0.2213</v>
      </c>
      <c r="D13" s="6">
        <v>0.1908</v>
      </c>
      <c r="E13" s="6">
        <v>0.17554999999999998</v>
      </c>
      <c r="F13" s="6">
        <v>0.16639999999999999</v>
      </c>
      <c r="G13" s="6">
        <v>0.16030000000000003</v>
      </c>
      <c r="H13" s="6">
        <v>0.15594285714285713</v>
      </c>
      <c r="I13" s="6">
        <v>0.15267500000000001</v>
      </c>
      <c r="J13" s="6">
        <v>0.15013333333333334</v>
      </c>
      <c r="K13" s="6">
        <v>0.14809999999999998</v>
      </c>
      <c r="L13" s="6">
        <v>0.14641818181818181</v>
      </c>
      <c r="M13" s="6">
        <v>0.14503333333333332</v>
      </c>
    </row>
    <row r="14" spans="1:13" x14ac:dyDescent="0.35">
      <c r="A14" s="8">
        <v>26</v>
      </c>
      <c r="B14" s="6">
        <v>0.31280000000000002</v>
      </c>
      <c r="C14" s="6">
        <v>0.2213</v>
      </c>
      <c r="D14" s="6">
        <v>0.1908</v>
      </c>
      <c r="E14" s="6">
        <v>0.17554999999999998</v>
      </c>
      <c r="F14" s="6">
        <v>0.16639999999999999</v>
      </c>
      <c r="G14" s="6">
        <v>0.16030000000000003</v>
      </c>
      <c r="H14" s="6">
        <v>0.15594285714285713</v>
      </c>
      <c r="I14" s="6">
        <v>0.15267500000000001</v>
      </c>
      <c r="J14" s="6">
        <v>0.15013333333333334</v>
      </c>
      <c r="K14" s="6">
        <v>0.14809999999999998</v>
      </c>
      <c r="L14" s="6">
        <v>0.14641818181818181</v>
      </c>
      <c r="M14" s="6">
        <v>0.14503333333333332</v>
      </c>
    </row>
    <row r="15" spans="1:13" x14ac:dyDescent="0.35">
      <c r="A15" s="8">
        <v>27</v>
      </c>
      <c r="B15" s="6">
        <v>0.31280000000000002</v>
      </c>
      <c r="C15" s="6">
        <v>0.2213</v>
      </c>
      <c r="D15" s="6">
        <v>0.1908</v>
      </c>
      <c r="E15" s="6">
        <v>0.17554999999999998</v>
      </c>
      <c r="F15" s="6">
        <v>0.16639999999999999</v>
      </c>
      <c r="G15" s="6">
        <v>0.16030000000000003</v>
      </c>
      <c r="H15" s="6">
        <v>0.15594285714285713</v>
      </c>
      <c r="I15" s="6">
        <v>0.15267500000000001</v>
      </c>
      <c r="J15" s="6">
        <v>0.15013333333333334</v>
      </c>
      <c r="K15" s="6">
        <v>0.14809999999999998</v>
      </c>
      <c r="L15" s="6">
        <v>0.14641818181818181</v>
      </c>
      <c r="M15" s="6">
        <v>0.14503333333333332</v>
      </c>
    </row>
    <row r="16" spans="1:13" x14ac:dyDescent="0.35">
      <c r="A16" s="8">
        <v>28</v>
      </c>
      <c r="B16" s="6">
        <v>0.31280000000000002</v>
      </c>
      <c r="C16" s="6">
        <v>0.2213</v>
      </c>
      <c r="D16" s="6">
        <v>0.1908</v>
      </c>
      <c r="E16" s="6">
        <v>0.17554999999999998</v>
      </c>
      <c r="F16" s="6">
        <v>0.16639999999999999</v>
      </c>
      <c r="G16" s="6">
        <v>0.16030000000000003</v>
      </c>
      <c r="H16" s="6">
        <v>0.15594285714285713</v>
      </c>
      <c r="I16" s="6">
        <v>0.15267500000000001</v>
      </c>
      <c r="J16" s="6">
        <v>0.15013333333333334</v>
      </c>
      <c r="K16" s="6">
        <v>0.14809999999999998</v>
      </c>
      <c r="L16" s="6">
        <v>0.14641818181818181</v>
      </c>
      <c r="M16" s="6">
        <v>0.14503333333333332</v>
      </c>
    </row>
    <row r="17" spans="1:13" x14ac:dyDescent="0.35">
      <c r="A17" s="8">
        <v>29</v>
      </c>
      <c r="B17" s="6">
        <v>0.31280000000000002</v>
      </c>
      <c r="C17" s="6">
        <v>0.2213</v>
      </c>
      <c r="D17" s="6">
        <v>0.1908</v>
      </c>
      <c r="E17" s="6">
        <v>0.17554999999999998</v>
      </c>
      <c r="F17" s="6">
        <v>0.16639999999999999</v>
      </c>
      <c r="G17" s="6">
        <v>0.16030000000000003</v>
      </c>
      <c r="H17" s="6">
        <v>0.15594285714285713</v>
      </c>
      <c r="I17" s="6">
        <v>0.15267500000000001</v>
      </c>
      <c r="J17" s="6">
        <v>0.15013333333333334</v>
      </c>
      <c r="K17" s="6">
        <v>0.14809999999999998</v>
      </c>
      <c r="L17" s="6">
        <v>0.14641818181818181</v>
      </c>
      <c r="M17" s="6">
        <v>0.14503333333333332</v>
      </c>
    </row>
    <row r="18" spans="1:13" x14ac:dyDescent="0.35">
      <c r="A18" s="8">
        <v>30</v>
      </c>
      <c r="B18" s="6">
        <v>0.31280000000000002</v>
      </c>
      <c r="C18" s="6">
        <v>0.2213</v>
      </c>
      <c r="D18" s="6">
        <v>0.1908</v>
      </c>
      <c r="E18" s="6">
        <v>0.17554999999999998</v>
      </c>
      <c r="F18" s="6">
        <v>0.16639999999999999</v>
      </c>
      <c r="G18" s="6">
        <v>0.16030000000000003</v>
      </c>
      <c r="H18" s="6">
        <v>0.15594285714285713</v>
      </c>
      <c r="I18" s="6">
        <v>0.15267500000000001</v>
      </c>
      <c r="J18" s="6">
        <v>0.15013333333333334</v>
      </c>
      <c r="K18" s="6">
        <v>0.14809999999999998</v>
      </c>
      <c r="L18" s="6">
        <v>0.14641818181818181</v>
      </c>
      <c r="M18" s="6">
        <v>0.14503333333333332</v>
      </c>
    </row>
    <row r="19" spans="1:13" x14ac:dyDescent="0.35">
      <c r="A19" s="8">
        <v>31</v>
      </c>
      <c r="B19" s="6">
        <v>0.31280000000000002</v>
      </c>
      <c r="C19" s="6">
        <v>0.2213</v>
      </c>
      <c r="D19" s="6">
        <v>0.1908</v>
      </c>
      <c r="E19" s="6">
        <v>0.17554999999999998</v>
      </c>
      <c r="F19" s="6">
        <v>0.16639999999999999</v>
      </c>
      <c r="G19" s="6">
        <v>0.16030000000000003</v>
      </c>
      <c r="H19" s="6">
        <v>0.15594285714285713</v>
      </c>
      <c r="I19" s="6">
        <v>0.15267500000000001</v>
      </c>
      <c r="J19" s="6">
        <v>0.15013333333333334</v>
      </c>
      <c r="K19" s="6">
        <v>0.14809999999999998</v>
      </c>
      <c r="L19" s="6">
        <v>0.14641818181818181</v>
      </c>
      <c r="M19" s="6">
        <v>0.14503333333333332</v>
      </c>
    </row>
    <row r="20" spans="1:13" x14ac:dyDescent="0.35">
      <c r="A20" s="8">
        <v>32</v>
      </c>
      <c r="B20" s="6">
        <v>0.31280000000000002</v>
      </c>
      <c r="C20" s="6">
        <v>0.2213</v>
      </c>
      <c r="D20" s="6">
        <v>0.1908</v>
      </c>
      <c r="E20" s="6">
        <v>0.17554999999999998</v>
      </c>
      <c r="F20" s="6">
        <v>0.16639999999999999</v>
      </c>
      <c r="G20" s="6">
        <v>0.16030000000000003</v>
      </c>
      <c r="H20" s="6">
        <v>0.15594285714285713</v>
      </c>
      <c r="I20" s="6">
        <v>0.15267500000000001</v>
      </c>
      <c r="J20" s="6">
        <v>0.15013333333333334</v>
      </c>
      <c r="K20" s="6">
        <v>0.14809999999999998</v>
      </c>
      <c r="L20" s="6">
        <v>0.14641818181818181</v>
      </c>
      <c r="M20" s="6">
        <v>0.14503333333333332</v>
      </c>
    </row>
    <row r="21" spans="1:13" x14ac:dyDescent="0.35">
      <c r="A21" s="8">
        <v>33</v>
      </c>
      <c r="B21" s="6">
        <v>0.31280000000000002</v>
      </c>
      <c r="C21" s="6">
        <v>0.2213</v>
      </c>
      <c r="D21" s="6">
        <v>0.1908</v>
      </c>
      <c r="E21" s="6">
        <v>0.17554999999999998</v>
      </c>
      <c r="F21" s="6">
        <v>0.16639999999999999</v>
      </c>
      <c r="G21" s="6">
        <v>0.16030000000000003</v>
      </c>
      <c r="H21" s="6">
        <v>0.15594285714285713</v>
      </c>
      <c r="I21" s="6">
        <v>0.15267500000000001</v>
      </c>
      <c r="J21" s="6">
        <v>0.15013333333333334</v>
      </c>
      <c r="K21" s="6">
        <v>0.14809999999999998</v>
      </c>
      <c r="L21" s="6">
        <v>0.14641818181818181</v>
      </c>
      <c r="M21" s="6">
        <v>0.14503333333333332</v>
      </c>
    </row>
    <row r="22" spans="1:13" x14ac:dyDescent="0.35">
      <c r="A22" s="8">
        <v>34</v>
      </c>
      <c r="B22" s="6">
        <v>0.31280000000000002</v>
      </c>
      <c r="C22" s="6">
        <v>0.2213</v>
      </c>
      <c r="D22" s="6">
        <v>0.1908</v>
      </c>
      <c r="E22" s="6">
        <v>0.17554999999999998</v>
      </c>
      <c r="F22" s="6">
        <v>0.16639999999999999</v>
      </c>
      <c r="G22" s="6">
        <v>0.16030000000000003</v>
      </c>
      <c r="H22" s="6">
        <v>0.15594285714285713</v>
      </c>
      <c r="I22" s="6">
        <v>0.15267500000000001</v>
      </c>
      <c r="J22" s="6">
        <v>0.15013333333333334</v>
      </c>
      <c r="K22" s="6">
        <v>0.14809999999999998</v>
      </c>
      <c r="L22" s="6">
        <v>0.14641818181818181</v>
      </c>
      <c r="M22" s="6">
        <v>0.14503333333333332</v>
      </c>
    </row>
    <row r="23" spans="1:13" x14ac:dyDescent="0.35">
      <c r="A23" s="8">
        <v>35</v>
      </c>
      <c r="B23" s="6">
        <v>0.31280000000000002</v>
      </c>
      <c r="C23" s="6">
        <v>0.2213</v>
      </c>
      <c r="D23" s="6">
        <v>0.1908</v>
      </c>
      <c r="E23" s="6">
        <v>0.17554999999999998</v>
      </c>
      <c r="F23" s="6">
        <v>0.16639999999999999</v>
      </c>
      <c r="G23" s="6">
        <v>0.16030000000000003</v>
      </c>
      <c r="H23" s="6">
        <v>0.15594285714285713</v>
      </c>
      <c r="I23" s="6">
        <v>0.15267500000000001</v>
      </c>
      <c r="J23" s="6">
        <v>0.15013333333333334</v>
      </c>
      <c r="K23" s="6">
        <v>0.14809999999999998</v>
      </c>
      <c r="L23" s="6">
        <v>0.14641818181818181</v>
      </c>
      <c r="M23" s="6">
        <v>0.14503333333333332</v>
      </c>
    </row>
    <row r="24" spans="1:13" x14ac:dyDescent="0.35">
      <c r="A24" s="8">
        <v>36</v>
      </c>
      <c r="B24" s="6">
        <v>0.38499999999999995</v>
      </c>
      <c r="C24" s="6">
        <v>0.29350000000000004</v>
      </c>
      <c r="D24" s="6">
        <v>0.2629333333333333</v>
      </c>
      <c r="E24" s="6">
        <v>0.2477</v>
      </c>
      <c r="F24" s="6">
        <v>0.23852000000000001</v>
      </c>
      <c r="G24" s="6">
        <v>0.23243333333333333</v>
      </c>
      <c r="H24" s="6">
        <v>0.22805714285714282</v>
      </c>
      <c r="I24" s="6">
        <v>0.2248</v>
      </c>
      <c r="J24" s="6">
        <v>0.22226666666666667</v>
      </c>
      <c r="K24" s="6">
        <v>0.22022</v>
      </c>
      <c r="L24" s="6">
        <v>0.21856363636363635</v>
      </c>
      <c r="M24" s="6">
        <v>0.21716666666666673</v>
      </c>
    </row>
    <row r="25" spans="1:13" x14ac:dyDescent="0.35">
      <c r="A25" s="8">
        <v>37</v>
      </c>
      <c r="B25" s="6">
        <v>0.38499999999999995</v>
      </c>
      <c r="C25" s="6">
        <v>0.29350000000000004</v>
      </c>
      <c r="D25" s="6">
        <v>0.2629333333333333</v>
      </c>
      <c r="E25" s="6">
        <v>0.2477</v>
      </c>
      <c r="F25" s="6">
        <v>0.23852000000000001</v>
      </c>
      <c r="G25" s="6">
        <v>0.23243333333333333</v>
      </c>
      <c r="H25" s="6">
        <v>0.22805714285714282</v>
      </c>
      <c r="I25" s="6">
        <v>0.2248</v>
      </c>
      <c r="J25" s="6">
        <v>0.22226666666666667</v>
      </c>
      <c r="K25" s="6">
        <v>0.22022</v>
      </c>
      <c r="L25" s="6">
        <v>0.21856363636363635</v>
      </c>
      <c r="M25" s="6">
        <v>0.21716666666666673</v>
      </c>
    </row>
    <row r="26" spans="1:13" x14ac:dyDescent="0.35">
      <c r="A26" s="8">
        <v>38</v>
      </c>
      <c r="B26" s="6">
        <v>0.38499999999999995</v>
      </c>
      <c r="C26" s="6">
        <v>0.29350000000000004</v>
      </c>
      <c r="D26" s="6">
        <v>0.2629333333333333</v>
      </c>
      <c r="E26" s="6">
        <v>0.2477</v>
      </c>
      <c r="F26" s="6">
        <v>0.23852000000000001</v>
      </c>
      <c r="G26" s="6">
        <v>0.23243333333333333</v>
      </c>
      <c r="H26" s="6">
        <v>0.22805714285714282</v>
      </c>
      <c r="I26" s="6">
        <v>0.2248</v>
      </c>
      <c r="J26" s="6">
        <v>0.22226666666666667</v>
      </c>
      <c r="K26" s="6">
        <v>0.22022</v>
      </c>
      <c r="L26" s="6">
        <v>0.21856363636363635</v>
      </c>
      <c r="M26" s="6">
        <v>0.21716666666666673</v>
      </c>
    </row>
    <row r="27" spans="1:13" x14ac:dyDescent="0.35">
      <c r="A27" s="8">
        <v>39</v>
      </c>
      <c r="B27" s="6">
        <v>0.38499999999999995</v>
      </c>
      <c r="C27" s="6">
        <v>0.29350000000000004</v>
      </c>
      <c r="D27" s="6">
        <v>0.2629333333333333</v>
      </c>
      <c r="E27" s="6">
        <v>0.2477</v>
      </c>
      <c r="F27" s="6">
        <v>0.23852000000000001</v>
      </c>
      <c r="G27" s="6">
        <v>0.23243333333333333</v>
      </c>
      <c r="H27" s="6">
        <v>0.22805714285714282</v>
      </c>
      <c r="I27" s="6">
        <v>0.2248</v>
      </c>
      <c r="J27" s="6">
        <v>0.22226666666666667</v>
      </c>
      <c r="K27" s="6">
        <v>0.22022</v>
      </c>
      <c r="L27" s="6">
        <v>0.21856363636363635</v>
      </c>
      <c r="M27" s="6">
        <v>0.21716666666666673</v>
      </c>
    </row>
    <row r="28" spans="1:13" x14ac:dyDescent="0.35">
      <c r="A28" s="8">
        <v>40</v>
      </c>
      <c r="B28" s="6">
        <v>0.38499999999999995</v>
      </c>
      <c r="C28" s="6">
        <v>0.29350000000000004</v>
      </c>
      <c r="D28" s="6">
        <v>0.2629333333333333</v>
      </c>
      <c r="E28" s="6">
        <v>0.2477</v>
      </c>
      <c r="F28" s="6">
        <v>0.23852000000000001</v>
      </c>
      <c r="G28" s="6">
        <v>0.23243333333333333</v>
      </c>
      <c r="H28" s="6">
        <v>0.22805714285714282</v>
      </c>
      <c r="I28" s="6">
        <v>0.2248</v>
      </c>
      <c r="J28" s="6">
        <v>0.22226666666666667</v>
      </c>
      <c r="K28" s="6">
        <v>0.22022</v>
      </c>
      <c r="L28" s="6">
        <v>0.21856363636363635</v>
      </c>
      <c r="M28" s="6">
        <v>0.21716666666666673</v>
      </c>
    </row>
    <row r="29" spans="1:13" x14ac:dyDescent="0.35">
      <c r="A29" s="8">
        <v>41</v>
      </c>
      <c r="B29" s="6">
        <v>0.48660000000000003</v>
      </c>
      <c r="C29" s="6">
        <v>0.39500000000000002</v>
      </c>
      <c r="D29" s="6">
        <v>0.36446666666666666</v>
      </c>
      <c r="E29" s="6">
        <v>0.34920000000000001</v>
      </c>
      <c r="F29" s="6">
        <v>0.34004000000000001</v>
      </c>
      <c r="G29" s="6">
        <v>0.33396666666666663</v>
      </c>
      <c r="H29" s="6">
        <v>0.3296</v>
      </c>
      <c r="I29" s="6">
        <v>0.32632499999999998</v>
      </c>
      <c r="J29" s="6">
        <v>0.32377777777777778</v>
      </c>
      <c r="K29" s="6">
        <v>0.32173999999999997</v>
      </c>
      <c r="L29" s="6">
        <v>0.32007272727272723</v>
      </c>
      <c r="M29" s="6">
        <v>0.31869999999999998</v>
      </c>
    </row>
    <row r="30" spans="1:13" x14ac:dyDescent="0.35">
      <c r="A30" s="8">
        <v>42</v>
      </c>
      <c r="B30" s="6">
        <v>0.48660000000000003</v>
      </c>
      <c r="C30" s="6">
        <v>0.39500000000000002</v>
      </c>
      <c r="D30" s="6">
        <v>0.36446666666666666</v>
      </c>
      <c r="E30" s="6">
        <v>0.34920000000000001</v>
      </c>
      <c r="F30" s="6">
        <v>0.34004000000000001</v>
      </c>
      <c r="G30" s="6">
        <v>0.33396666666666663</v>
      </c>
      <c r="H30" s="6">
        <v>0.3296</v>
      </c>
      <c r="I30" s="6">
        <v>0.32632499999999998</v>
      </c>
      <c r="J30" s="6">
        <v>0.32377777777777778</v>
      </c>
      <c r="K30" s="6">
        <v>0.32173999999999997</v>
      </c>
      <c r="L30" s="6">
        <v>0.32007272727272723</v>
      </c>
      <c r="M30" s="6">
        <v>0.31869999999999998</v>
      </c>
    </row>
    <row r="31" spans="1:13" x14ac:dyDescent="0.35">
      <c r="A31" s="8">
        <v>43</v>
      </c>
      <c r="B31" s="6">
        <v>0.48660000000000003</v>
      </c>
      <c r="C31" s="6">
        <v>0.39500000000000002</v>
      </c>
      <c r="D31" s="6">
        <v>0.36446666666666666</v>
      </c>
      <c r="E31" s="6">
        <v>0.34920000000000001</v>
      </c>
      <c r="F31" s="6">
        <v>0.34004000000000001</v>
      </c>
      <c r="G31" s="6">
        <v>0.33396666666666663</v>
      </c>
      <c r="H31" s="6">
        <v>0.3296</v>
      </c>
      <c r="I31" s="6">
        <v>0.32632499999999998</v>
      </c>
      <c r="J31" s="6">
        <v>0.32377777777777778</v>
      </c>
      <c r="K31" s="6">
        <v>0.32173999999999997</v>
      </c>
      <c r="L31" s="6">
        <v>0.32007272727272723</v>
      </c>
      <c r="M31" s="6">
        <v>0.31869999999999998</v>
      </c>
    </row>
    <row r="32" spans="1:13" x14ac:dyDescent="0.35">
      <c r="A32" s="8">
        <v>44</v>
      </c>
      <c r="B32" s="6">
        <v>0.48660000000000003</v>
      </c>
      <c r="C32" s="6">
        <v>0.39500000000000002</v>
      </c>
      <c r="D32" s="6">
        <v>0.36446666666666666</v>
      </c>
      <c r="E32" s="6">
        <v>0.34920000000000001</v>
      </c>
      <c r="F32" s="6">
        <v>0.34004000000000001</v>
      </c>
      <c r="G32" s="6">
        <v>0.33396666666666663</v>
      </c>
      <c r="H32" s="6">
        <v>0.3296</v>
      </c>
      <c r="I32" s="6">
        <v>0.32632499999999998</v>
      </c>
      <c r="J32" s="6">
        <v>0.32377777777777778</v>
      </c>
      <c r="K32" s="6">
        <v>0.32173999999999997</v>
      </c>
      <c r="L32" s="6">
        <v>0.32007272727272723</v>
      </c>
      <c r="M32" s="6">
        <v>0.31869999999999998</v>
      </c>
    </row>
    <row r="33" spans="1:13" x14ac:dyDescent="0.35">
      <c r="A33" s="8">
        <v>45</v>
      </c>
      <c r="B33" s="6">
        <v>0.48660000000000003</v>
      </c>
      <c r="C33" s="6">
        <v>0.39500000000000002</v>
      </c>
      <c r="D33" s="6">
        <v>0.36446666666666666</v>
      </c>
      <c r="E33" s="6">
        <v>0.34920000000000001</v>
      </c>
      <c r="F33" s="6">
        <v>0.34004000000000001</v>
      </c>
      <c r="G33" s="6">
        <v>0.33396666666666663</v>
      </c>
      <c r="H33" s="6">
        <v>0.3296</v>
      </c>
      <c r="I33" s="6">
        <v>0.32632499999999998</v>
      </c>
      <c r="J33" s="6">
        <v>0.32377777777777778</v>
      </c>
      <c r="K33" s="6">
        <v>0.32173999999999997</v>
      </c>
      <c r="L33" s="6">
        <v>0.32007272727272723</v>
      </c>
      <c r="M33" s="6">
        <v>0.31869999999999998</v>
      </c>
    </row>
    <row r="34" spans="1:13" x14ac:dyDescent="0.35">
      <c r="A34" s="8">
        <v>46</v>
      </c>
      <c r="B34" s="6">
        <v>0.67939999999999989</v>
      </c>
      <c r="C34" s="6">
        <v>0.58779999999999999</v>
      </c>
      <c r="D34" s="6">
        <v>0.55726666666666669</v>
      </c>
      <c r="E34" s="6">
        <v>0.54200000000000004</v>
      </c>
      <c r="F34" s="6">
        <v>0.53288000000000002</v>
      </c>
      <c r="G34" s="6">
        <v>0.52676666666666661</v>
      </c>
      <c r="H34" s="6">
        <v>0.52239999999999998</v>
      </c>
      <c r="I34" s="6">
        <v>0.51912500000000006</v>
      </c>
      <c r="J34" s="6">
        <v>0.5165777777777778</v>
      </c>
      <c r="K34" s="6">
        <v>0.51455999999999991</v>
      </c>
      <c r="L34" s="6">
        <v>0.51289090909090895</v>
      </c>
      <c r="M34" s="6">
        <v>0.51149999999999995</v>
      </c>
    </row>
    <row r="35" spans="1:13" x14ac:dyDescent="0.35">
      <c r="A35" s="8">
        <v>47</v>
      </c>
      <c r="B35" s="6">
        <v>0.67939999999999989</v>
      </c>
      <c r="C35" s="6">
        <v>0.58779999999999999</v>
      </c>
      <c r="D35" s="6">
        <v>0.55726666666666669</v>
      </c>
      <c r="E35" s="6">
        <v>0.54200000000000004</v>
      </c>
      <c r="F35" s="6">
        <v>0.53288000000000002</v>
      </c>
      <c r="G35" s="6">
        <v>0.52676666666666661</v>
      </c>
      <c r="H35" s="6">
        <v>0.52239999999999998</v>
      </c>
      <c r="I35" s="6">
        <v>0.51912500000000006</v>
      </c>
      <c r="J35" s="6">
        <v>0.5165777777777778</v>
      </c>
      <c r="K35" s="6">
        <v>0.51455999999999991</v>
      </c>
      <c r="L35" s="6">
        <v>0.51289090909090895</v>
      </c>
      <c r="M35" s="6">
        <v>0.51149999999999995</v>
      </c>
    </row>
    <row r="36" spans="1:13" x14ac:dyDescent="0.35">
      <c r="A36" s="8">
        <v>48</v>
      </c>
      <c r="B36" s="6">
        <v>0.67939999999999989</v>
      </c>
      <c r="C36" s="6">
        <v>0.58779999999999999</v>
      </c>
      <c r="D36" s="6">
        <v>0.55726666666666669</v>
      </c>
      <c r="E36" s="6">
        <v>0.54200000000000004</v>
      </c>
      <c r="F36" s="6">
        <v>0.53288000000000002</v>
      </c>
      <c r="G36" s="6">
        <v>0.52676666666666661</v>
      </c>
      <c r="H36" s="6">
        <v>0.52239999999999998</v>
      </c>
      <c r="I36" s="6">
        <v>0.51912500000000006</v>
      </c>
      <c r="J36" s="6">
        <v>0.5165777777777778</v>
      </c>
      <c r="K36" s="6">
        <v>0.51455999999999991</v>
      </c>
      <c r="L36" s="6">
        <v>0.51289090909090895</v>
      </c>
      <c r="M36" s="6">
        <v>0.51149999999999995</v>
      </c>
    </row>
    <row r="37" spans="1:13" x14ac:dyDescent="0.35">
      <c r="A37" s="8">
        <v>49</v>
      </c>
      <c r="B37" s="6">
        <v>0.67939999999999989</v>
      </c>
      <c r="C37" s="6">
        <v>0.58779999999999999</v>
      </c>
      <c r="D37" s="6">
        <v>0.55726666666666669</v>
      </c>
      <c r="E37" s="6">
        <v>0.54200000000000004</v>
      </c>
      <c r="F37" s="6">
        <v>0.53288000000000002</v>
      </c>
      <c r="G37" s="6">
        <v>0.52676666666666661</v>
      </c>
      <c r="H37" s="6">
        <v>0.52239999999999998</v>
      </c>
      <c r="I37" s="6">
        <v>0.51912500000000006</v>
      </c>
      <c r="J37" s="6">
        <v>0.5165777777777778</v>
      </c>
      <c r="K37" s="6">
        <v>0.51455999999999991</v>
      </c>
      <c r="L37" s="6">
        <v>0.51289090909090895</v>
      </c>
      <c r="M37" s="6">
        <v>0.51149999999999995</v>
      </c>
    </row>
    <row r="38" spans="1:13" x14ac:dyDescent="0.35">
      <c r="A38" s="8">
        <v>50</v>
      </c>
      <c r="B38" s="6">
        <v>0.67939999999999989</v>
      </c>
      <c r="C38" s="6">
        <v>0.58779999999999999</v>
      </c>
      <c r="D38" s="6">
        <v>0.55726666666666669</v>
      </c>
      <c r="E38" s="6">
        <v>0.54200000000000004</v>
      </c>
      <c r="F38" s="6">
        <v>0.53288000000000002</v>
      </c>
      <c r="G38" s="6">
        <v>0.52676666666666661</v>
      </c>
      <c r="H38" s="6">
        <v>0.52239999999999998</v>
      </c>
      <c r="I38" s="6">
        <v>0.51912500000000006</v>
      </c>
      <c r="J38" s="6">
        <v>0.5165777777777778</v>
      </c>
      <c r="K38" s="6">
        <v>0.51455999999999991</v>
      </c>
      <c r="L38" s="6">
        <v>0.51289090909090895</v>
      </c>
      <c r="M38" s="6">
        <v>0.51149999999999995</v>
      </c>
    </row>
    <row r="39" spans="1:13" x14ac:dyDescent="0.35">
      <c r="A39" s="8">
        <v>51</v>
      </c>
      <c r="B39" s="6">
        <v>0.97439999999999993</v>
      </c>
      <c r="C39" s="6">
        <v>0.88290000000000002</v>
      </c>
      <c r="D39" s="6">
        <v>0.85233333333333328</v>
      </c>
      <c r="E39" s="6">
        <v>0.83709999999999996</v>
      </c>
      <c r="F39" s="6">
        <v>0.82796000000000014</v>
      </c>
      <c r="G39" s="6">
        <v>0.82183333333333342</v>
      </c>
      <c r="H39" s="6">
        <v>0.81748571428571426</v>
      </c>
      <c r="I39" s="6">
        <v>0.81422499999999998</v>
      </c>
      <c r="J39" s="6">
        <v>0.81166666666666665</v>
      </c>
      <c r="K39" s="6">
        <v>0.80964000000000003</v>
      </c>
      <c r="L39" s="6">
        <v>0.80798181818181813</v>
      </c>
      <c r="M39" s="6">
        <v>0.80658333333333332</v>
      </c>
    </row>
    <row r="40" spans="1:13" x14ac:dyDescent="0.35">
      <c r="A40" s="8">
        <v>52</v>
      </c>
      <c r="B40" s="6">
        <v>0.97439999999999993</v>
      </c>
      <c r="C40" s="6">
        <v>0.88290000000000002</v>
      </c>
      <c r="D40" s="6">
        <v>0.85233333333333328</v>
      </c>
      <c r="E40" s="6">
        <v>0.83709999999999996</v>
      </c>
      <c r="F40" s="6">
        <v>0.82796000000000014</v>
      </c>
      <c r="G40" s="6">
        <v>0.82183333333333342</v>
      </c>
      <c r="H40" s="6">
        <v>0.81748571428571426</v>
      </c>
      <c r="I40" s="6">
        <v>0.81422499999999998</v>
      </c>
      <c r="J40" s="6">
        <v>0.81166666666666665</v>
      </c>
      <c r="K40" s="6">
        <v>0.80964000000000003</v>
      </c>
      <c r="L40" s="6">
        <v>0.80798181818181813</v>
      </c>
      <c r="M40" s="6">
        <v>0.80658333333333332</v>
      </c>
    </row>
    <row r="41" spans="1:13" x14ac:dyDescent="0.35">
      <c r="A41" s="8">
        <v>53</v>
      </c>
      <c r="B41" s="6">
        <v>0.97439999999999993</v>
      </c>
      <c r="C41" s="6">
        <v>0.88290000000000002</v>
      </c>
      <c r="D41" s="6">
        <v>0.85233333333333328</v>
      </c>
      <c r="E41" s="6">
        <v>0.83709999999999996</v>
      </c>
      <c r="F41" s="6">
        <v>0.82796000000000014</v>
      </c>
      <c r="G41" s="6">
        <v>0.82183333333333342</v>
      </c>
      <c r="H41" s="6">
        <v>0.81748571428571426</v>
      </c>
      <c r="I41" s="6">
        <v>0.81422499999999998</v>
      </c>
      <c r="J41" s="6">
        <v>0.81166666666666665</v>
      </c>
      <c r="K41" s="6">
        <v>0.80964000000000003</v>
      </c>
      <c r="L41" s="6">
        <v>0.80798181818181813</v>
      </c>
      <c r="M41" s="6">
        <v>0.80658333333333332</v>
      </c>
    </row>
    <row r="42" spans="1:13" x14ac:dyDescent="0.35">
      <c r="A42" s="8">
        <v>54</v>
      </c>
      <c r="B42" s="6">
        <v>0.97439999999999993</v>
      </c>
      <c r="C42" s="6">
        <v>0.88290000000000002</v>
      </c>
      <c r="D42" s="6">
        <v>0.85233333333333328</v>
      </c>
      <c r="E42" s="6">
        <v>0.83709999999999996</v>
      </c>
      <c r="F42" s="6">
        <v>0.82796000000000014</v>
      </c>
      <c r="G42" s="6">
        <v>0.82183333333333342</v>
      </c>
      <c r="H42" s="6">
        <v>0.81748571428571426</v>
      </c>
      <c r="I42" s="6">
        <v>0.81422499999999998</v>
      </c>
      <c r="J42" s="6">
        <v>0.81166666666666665</v>
      </c>
      <c r="K42" s="6">
        <v>0.80964000000000003</v>
      </c>
      <c r="L42" s="6">
        <v>0.80798181818181813</v>
      </c>
      <c r="M42" s="6">
        <v>0.80658333333333332</v>
      </c>
    </row>
    <row r="43" spans="1:13" x14ac:dyDescent="0.35">
      <c r="A43" s="8">
        <v>55</v>
      </c>
      <c r="B43" s="6">
        <v>0.97439999999999993</v>
      </c>
      <c r="C43" s="6">
        <v>0.88290000000000002</v>
      </c>
      <c r="D43" s="6">
        <v>0.85233333333333328</v>
      </c>
      <c r="E43" s="6">
        <v>0.83709999999999996</v>
      </c>
      <c r="F43" s="6">
        <v>0.82796000000000014</v>
      </c>
      <c r="G43" s="6">
        <v>0.82183333333333342</v>
      </c>
      <c r="H43" s="6">
        <v>0.81748571428571426</v>
      </c>
      <c r="I43" s="6">
        <v>0.81422499999999998</v>
      </c>
      <c r="J43" s="6">
        <v>0.81166666666666665</v>
      </c>
      <c r="K43" s="6">
        <v>0.80964000000000003</v>
      </c>
      <c r="L43" s="6">
        <v>0.80798181818181813</v>
      </c>
      <c r="M43" s="6">
        <v>0.80658333333333332</v>
      </c>
    </row>
    <row r="44" spans="1:13" x14ac:dyDescent="0.35">
      <c r="A44" s="8">
        <v>56</v>
      </c>
      <c r="B44" s="6">
        <v>1.4096</v>
      </c>
      <c r="C44" s="6">
        <v>1.3181</v>
      </c>
      <c r="D44" s="6">
        <v>1.2875333333333334</v>
      </c>
      <c r="E44" s="6">
        <v>1.2723</v>
      </c>
      <c r="F44" s="6">
        <v>1.26312</v>
      </c>
      <c r="G44" s="6">
        <v>1.2570333333333334</v>
      </c>
      <c r="H44" s="6">
        <v>1.2526857142857142</v>
      </c>
      <c r="I44" s="6">
        <v>1.2493999999999998</v>
      </c>
      <c r="J44" s="6">
        <v>1.2468666666666666</v>
      </c>
      <c r="K44" s="6">
        <v>1.24482</v>
      </c>
      <c r="L44" s="6">
        <v>1.2431636363636362</v>
      </c>
      <c r="M44" s="6">
        <v>1.2417833333333335</v>
      </c>
    </row>
    <row r="45" spans="1:13" x14ac:dyDescent="0.35">
      <c r="A45" s="8">
        <v>57</v>
      </c>
      <c r="B45" s="6">
        <v>1.4096</v>
      </c>
      <c r="C45" s="6">
        <v>1.3181</v>
      </c>
      <c r="D45" s="6">
        <v>1.2875333333333334</v>
      </c>
      <c r="E45" s="6">
        <v>1.2723</v>
      </c>
      <c r="F45" s="6">
        <v>1.26312</v>
      </c>
      <c r="G45" s="6">
        <v>1.2570333333333334</v>
      </c>
      <c r="H45" s="6">
        <v>1.2526857142857142</v>
      </c>
      <c r="I45" s="6">
        <v>1.2493999999999998</v>
      </c>
      <c r="J45" s="6">
        <v>1.2468666666666666</v>
      </c>
      <c r="K45" s="6">
        <v>1.24482</v>
      </c>
      <c r="L45" s="6">
        <v>1.2431636363636362</v>
      </c>
      <c r="M45" s="6">
        <v>1.2417833333333335</v>
      </c>
    </row>
    <row r="46" spans="1:13" x14ac:dyDescent="0.35">
      <c r="A46" s="8">
        <v>58</v>
      </c>
      <c r="B46" s="6">
        <v>1.4096</v>
      </c>
      <c r="C46" s="6">
        <v>1.3181</v>
      </c>
      <c r="D46" s="6">
        <v>1.2875333333333334</v>
      </c>
      <c r="E46" s="6">
        <v>1.2723</v>
      </c>
      <c r="F46" s="6">
        <v>1.26312</v>
      </c>
      <c r="G46" s="6">
        <v>1.2570333333333334</v>
      </c>
      <c r="H46" s="6">
        <v>1.2526857142857142</v>
      </c>
      <c r="I46" s="6">
        <v>1.2493999999999998</v>
      </c>
      <c r="J46" s="6">
        <v>1.2468666666666666</v>
      </c>
      <c r="K46" s="6">
        <v>1.24482</v>
      </c>
      <c r="L46" s="6">
        <v>1.2431636363636362</v>
      </c>
      <c r="M46" s="6">
        <v>1.2417833333333335</v>
      </c>
    </row>
    <row r="47" spans="1:13" x14ac:dyDescent="0.35">
      <c r="A47" s="8">
        <v>59</v>
      </c>
      <c r="B47" s="6">
        <v>1.4096</v>
      </c>
      <c r="C47" s="6">
        <v>1.3181</v>
      </c>
      <c r="D47" s="6">
        <v>1.2875333333333334</v>
      </c>
      <c r="E47" s="6">
        <v>1.2723</v>
      </c>
      <c r="F47" s="6">
        <v>1.26312</v>
      </c>
      <c r="G47" s="6">
        <v>1.2570333333333334</v>
      </c>
      <c r="H47" s="6">
        <v>1.2526857142857142</v>
      </c>
      <c r="I47" s="6">
        <v>1.2493999999999998</v>
      </c>
      <c r="J47" s="6">
        <v>1.2468666666666666</v>
      </c>
      <c r="K47" s="6">
        <v>1.24482</v>
      </c>
      <c r="L47" s="6">
        <v>1.2431636363636362</v>
      </c>
      <c r="M47" s="6">
        <v>1.2417833333333335</v>
      </c>
    </row>
    <row r="48" spans="1:13" x14ac:dyDescent="0.35">
      <c r="A48" s="8">
        <v>60</v>
      </c>
      <c r="B48" s="6">
        <v>1.4096</v>
      </c>
      <c r="C48" s="6">
        <v>1.3181</v>
      </c>
      <c r="D48" s="6">
        <v>1.2875333333333334</v>
      </c>
      <c r="E48" s="6">
        <v>1.2723</v>
      </c>
      <c r="F48" s="6">
        <v>1.26312</v>
      </c>
      <c r="G48" s="6">
        <v>1.2570333333333334</v>
      </c>
      <c r="H48" s="6">
        <v>1.2526857142857142</v>
      </c>
      <c r="I48" s="6">
        <v>1.2493999999999998</v>
      </c>
      <c r="J48" s="6">
        <v>1.2468666666666666</v>
      </c>
      <c r="K48" s="6">
        <v>1.24482</v>
      </c>
      <c r="L48" s="6">
        <v>1.2431636363636362</v>
      </c>
      <c r="M48" s="6">
        <v>1.2417833333333335</v>
      </c>
    </row>
    <row r="49" spans="1:13" x14ac:dyDescent="0.35">
      <c r="A49" s="8">
        <v>61</v>
      </c>
      <c r="B49" s="6">
        <v>2.1829999999999998</v>
      </c>
      <c r="C49" s="6">
        <v>2.0913999999999997</v>
      </c>
      <c r="D49" s="6">
        <v>2.0609333333333333</v>
      </c>
      <c r="E49" s="6">
        <v>2.0456500000000002</v>
      </c>
      <c r="F49" s="6">
        <v>2.0365199999999999</v>
      </c>
      <c r="G49" s="6">
        <v>2.0303999999999998</v>
      </c>
      <c r="H49" s="6">
        <v>2.0260571428571428</v>
      </c>
      <c r="I49" s="6">
        <v>2.0227750000000002</v>
      </c>
      <c r="J49" s="6">
        <v>2.0202444444444443</v>
      </c>
      <c r="K49" s="6">
        <v>2.0181999999999998</v>
      </c>
      <c r="L49" s="6">
        <v>2.0165272727272727</v>
      </c>
      <c r="M49" s="6">
        <v>2.0151499999999998</v>
      </c>
    </row>
    <row r="50" spans="1:13" x14ac:dyDescent="0.35">
      <c r="A50" s="8">
        <v>62</v>
      </c>
      <c r="B50" s="6">
        <v>2.1829999999999998</v>
      </c>
      <c r="C50" s="6">
        <v>2.0913999999999997</v>
      </c>
      <c r="D50" s="6">
        <v>2.0609333333333333</v>
      </c>
      <c r="E50" s="6">
        <v>2.0456500000000002</v>
      </c>
      <c r="F50" s="6">
        <v>2.0365199999999999</v>
      </c>
      <c r="G50" s="6">
        <v>2.0303999999999998</v>
      </c>
      <c r="H50" s="6">
        <v>2.0260571428571428</v>
      </c>
      <c r="I50" s="6">
        <v>2.0227750000000002</v>
      </c>
      <c r="J50" s="6">
        <v>2.0202444444444443</v>
      </c>
      <c r="K50" s="6">
        <v>2.0181999999999998</v>
      </c>
      <c r="L50" s="6">
        <v>2.0165272727272727</v>
      </c>
      <c r="M50" s="6">
        <v>2.0151499999999998</v>
      </c>
    </row>
    <row r="51" spans="1:13" x14ac:dyDescent="0.35">
      <c r="A51" s="8">
        <v>63</v>
      </c>
      <c r="B51" s="6">
        <v>2.1829999999999998</v>
      </c>
      <c r="C51" s="6">
        <v>2.0913999999999997</v>
      </c>
      <c r="D51" s="6">
        <v>2.0609333333333333</v>
      </c>
      <c r="E51" s="6">
        <v>2.0456500000000002</v>
      </c>
      <c r="F51" s="6">
        <v>2.0365199999999999</v>
      </c>
      <c r="G51" s="6">
        <v>2.0303999999999998</v>
      </c>
      <c r="H51" s="6">
        <v>2.0260571428571428</v>
      </c>
      <c r="I51" s="6">
        <v>2.0227750000000002</v>
      </c>
      <c r="J51" s="6">
        <v>2.0202444444444443</v>
      </c>
      <c r="K51" s="6">
        <v>2.0181999999999998</v>
      </c>
      <c r="L51" s="6">
        <v>2.0165272727272727</v>
      </c>
      <c r="M51" s="6">
        <v>2.0151499999999998</v>
      </c>
    </row>
    <row r="52" spans="1:13" x14ac:dyDescent="0.35">
      <c r="A52" s="8">
        <v>64</v>
      </c>
      <c r="B52" s="6">
        <v>2.1829999999999998</v>
      </c>
      <c r="C52" s="6">
        <v>2.0913999999999997</v>
      </c>
      <c r="D52" s="6">
        <v>2.0609333333333333</v>
      </c>
      <c r="E52" s="6">
        <v>2.0456500000000002</v>
      </c>
      <c r="F52" s="6">
        <v>2.0365199999999999</v>
      </c>
      <c r="G52" s="6">
        <v>2.0303999999999998</v>
      </c>
      <c r="H52" s="6">
        <v>2.0260571428571428</v>
      </c>
      <c r="I52" s="6">
        <v>2.0227750000000002</v>
      </c>
      <c r="J52" s="6">
        <v>2.0202444444444443</v>
      </c>
      <c r="K52" s="6">
        <v>2.0181999999999998</v>
      </c>
      <c r="L52" s="6">
        <v>2.0165272727272727</v>
      </c>
      <c r="M52" s="6">
        <v>2.0151499999999998</v>
      </c>
    </row>
    <row r="53" spans="1:13" x14ac:dyDescent="0.35">
      <c r="A53" s="8">
        <v>65</v>
      </c>
      <c r="B53" s="6">
        <v>2.1829999999999998</v>
      </c>
      <c r="C53" s="6">
        <v>2.0913999999999997</v>
      </c>
      <c r="D53" s="6">
        <v>2.0609333333333333</v>
      </c>
      <c r="E53" s="6">
        <v>2.0456500000000002</v>
      </c>
      <c r="F53" s="6">
        <v>2.0365199999999999</v>
      </c>
      <c r="G53" s="6">
        <v>2.0303999999999998</v>
      </c>
      <c r="H53" s="6">
        <v>2.0260571428571428</v>
      </c>
      <c r="I53" s="6">
        <v>2.0227750000000002</v>
      </c>
      <c r="J53" s="6">
        <v>2.0202444444444443</v>
      </c>
      <c r="K53" s="6">
        <v>2.0181999999999998</v>
      </c>
      <c r="L53" s="6">
        <v>2.0165272727272727</v>
      </c>
      <c r="M53" s="6">
        <v>2.0151499999999998</v>
      </c>
    </row>
    <row r="54" spans="1:13" x14ac:dyDescent="0.35">
      <c r="A54" s="8">
        <v>66</v>
      </c>
      <c r="B54" s="6">
        <v>2.9676</v>
      </c>
      <c r="C54" s="6">
        <v>2.8759999999999999</v>
      </c>
      <c r="D54" s="6">
        <v>2.8454666666666668</v>
      </c>
      <c r="E54" s="6">
        <v>2.8301999999999996</v>
      </c>
      <c r="F54" s="6">
        <v>2.82104</v>
      </c>
      <c r="G54" s="6">
        <v>2.8149333333333337</v>
      </c>
      <c r="H54" s="6">
        <v>2.8105714285714289</v>
      </c>
      <c r="I54" s="6">
        <v>2.8073250000000001</v>
      </c>
      <c r="J54" s="6">
        <v>2.8047777777777778</v>
      </c>
      <c r="K54" s="6">
        <v>2.8027399999999996</v>
      </c>
      <c r="L54" s="6">
        <v>2.8010727272727274</v>
      </c>
      <c r="M54" s="6">
        <v>2.7996833333333333</v>
      </c>
    </row>
    <row r="55" spans="1:13" x14ac:dyDescent="0.35">
      <c r="A55" s="8">
        <v>67</v>
      </c>
      <c r="B55" s="6">
        <v>3.2991999999999999</v>
      </c>
      <c r="C55" s="6">
        <v>3.2077</v>
      </c>
      <c r="D55" s="6">
        <v>3.1772</v>
      </c>
      <c r="E55" s="6">
        <v>3.1619499999999996</v>
      </c>
      <c r="F55" s="6">
        <v>3.1528000000000005</v>
      </c>
      <c r="G55" s="6">
        <v>3.1467000000000001</v>
      </c>
      <c r="H55" s="6">
        <v>3.1423428571428569</v>
      </c>
      <c r="I55" s="6">
        <v>3.1390750000000005</v>
      </c>
      <c r="J55" s="6">
        <v>3.1365333333333334</v>
      </c>
      <c r="K55" s="6">
        <v>3.1345000000000001</v>
      </c>
      <c r="L55" s="6">
        <v>3.1328363636363634</v>
      </c>
      <c r="M55" s="6">
        <v>3.1314500000000001</v>
      </c>
    </row>
    <row r="56" spans="1:13" x14ac:dyDescent="0.35">
      <c r="A56" s="8">
        <v>68</v>
      </c>
      <c r="B56" s="6">
        <v>3.6711999999999998</v>
      </c>
      <c r="C56" s="6">
        <v>3.5797000000000008</v>
      </c>
      <c r="D56" s="6">
        <v>3.5492000000000008</v>
      </c>
      <c r="E56" s="6">
        <v>3.533949999999999</v>
      </c>
      <c r="F56" s="6">
        <v>3.5248000000000008</v>
      </c>
      <c r="G56" s="6">
        <v>3.5186999999999991</v>
      </c>
      <c r="H56" s="6">
        <v>3.5143428571428572</v>
      </c>
      <c r="I56" s="6">
        <v>3.5110750000000008</v>
      </c>
      <c r="J56" s="6">
        <v>3.5085333333333324</v>
      </c>
      <c r="K56" s="6">
        <v>3.5065</v>
      </c>
      <c r="L56" s="6">
        <v>3.5048363636363637</v>
      </c>
      <c r="M56" s="6">
        <v>3.5034500000000008</v>
      </c>
    </row>
    <row r="57" spans="1:13" x14ac:dyDescent="0.35">
      <c r="A57" s="8">
        <v>69</v>
      </c>
      <c r="B57" s="6">
        <v>4.0907999999999998</v>
      </c>
      <c r="C57" s="6">
        <v>3.9992999999999999</v>
      </c>
      <c r="D57" s="6">
        <v>3.9687333333333328</v>
      </c>
      <c r="E57" s="6">
        <v>3.9535000000000005</v>
      </c>
      <c r="F57" s="6">
        <v>3.9443200000000003</v>
      </c>
      <c r="G57" s="6">
        <v>3.9382333333333337</v>
      </c>
      <c r="H57" s="6">
        <v>3.9338571428571427</v>
      </c>
      <c r="I57" s="6">
        <v>3.9306000000000001</v>
      </c>
      <c r="J57" s="6">
        <v>3.9280444444444447</v>
      </c>
      <c r="K57" s="6">
        <v>3.9260199999999998</v>
      </c>
      <c r="L57" s="6">
        <v>3.9243636363636365</v>
      </c>
      <c r="M57" s="6">
        <v>3.9229666666666669</v>
      </c>
    </row>
    <row r="58" spans="1:13" x14ac:dyDescent="0.35">
      <c r="A58" s="8">
        <v>70</v>
      </c>
      <c r="B58" s="6">
        <v>4.5620000000000003</v>
      </c>
      <c r="C58" s="6">
        <v>4.4704000000000006</v>
      </c>
      <c r="D58" s="6">
        <v>4.4398666666666671</v>
      </c>
      <c r="E58" s="6">
        <v>4.4246499999999997</v>
      </c>
      <c r="F58" s="6">
        <v>4.4154799999999996</v>
      </c>
      <c r="G58" s="6">
        <v>4.4093666666666671</v>
      </c>
      <c r="H58" s="6">
        <v>4.4050285714285708</v>
      </c>
      <c r="I58" s="6">
        <v>4.4017500000000007</v>
      </c>
      <c r="J58" s="6">
        <v>4.3991999999999996</v>
      </c>
      <c r="K58" s="6">
        <v>4.3971599999999995</v>
      </c>
      <c r="L58" s="6">
        <v>4.3955090909090915</v>
      </c>
      <c r="M58" s="6">
        <v>4.3941166666666662</v>
      </c>
    </row>
    <row r="59" spans="1:13" x14ac:dyDescent="0.35">
      <c r="A59" s="8">
        <v>71</v>
      </c>
      <c r="B59" s="6">
        <v>5.0932000000000004</v>
      </c>
      <c r="C59" s="6">
        <v>5.0017000000000005</v>
      </c>
      <c r="D59" s="6">
        <v>4.9711999999999996</v>
      </c>
      <c r="E59" s="6">
        <v>4.9559500000000005</v>
      </c>
      <c r="F59" s="6">
        <v>4.9467600000000003</v>
      </c>
      <c r="G59" s="6">
        <v>4.940666666666667</v>
      </c>
      <c r="H59" s="6">
        <v>4.9363142857142863</v>
      </c>
      <c r="I59" s="6">
        <v>4.9330500000000006</v>
      </c>
      <c r="J59" s="6">
        <v>4.9305111111111106</v>
      </c>
      <c r="K59" s="6">
        <v>4.9284600000000003</v>
      </c>
      <c r="L59" s="6">
        <v>4.9267999999999992</v>
      </c>
      <c r="M59" s="6">
        <v>4.9254166666666661</v>
      </c>
    </row>
    <row r="60" spans="1:13" x14ac:dyDescent="0.35">
      <c r="A60" s="8">
        <v>72</v>
      </c>
      <c r="B60" s="6">
        <v>5.6909999999999998</v>
      </c>
      <c r="C60" s="6">
        <v>5.5994999999999999</v>
      </c>
      <c r="D60" s="6">
        <v>5.569</v>
      </c>
      <c r="E60" s="6">
        <v>5.55375</v>
      </c>
      <c r="F60" s="6">
        <v>5.5446</v>
      </c>
      <c r="G60" s="6">
        <v>5.5385</v>
      </c>
      <c r="H60" s="6">
        <v>5.5341428571428573</v>
      </c>
      <c r="I60" s="6">
        <v>5.530875</v>
      </c>
      <c r="J60" s="6">
        <v>5.5283333333333333</v>
      </c>
      <c r="K60" s="6">
        <v>5.5263000000000009</v>
      </c>
      <c r="L60" s="6">
        <v>5.5246363636363647</v>
      </c>
      <c r="M60" s="6">
        <v>5.5232499999999991</v>
      </c>
    </row>
    <row r="61" spans="1:13" x14ac:dyDescent="0.35">
      <c r="A61" s="8">
        <v>73</v>
      </c>
      <c r="B61" s="6">
        <v>6.3651999999999997</v>
      </c>
      <c r="C61" s="6">
        <v>6.2736000000000001</v>
      </c>
      <c r="D61" s="6">
        <v>6.2430666666666665</v>
      </c>
      <c r="E61" s="6">
        <v>6.2277999999999993</v>
      </c>
      <c r="F61" s="6">
        <v>6.21868</v>
      </c>
      <c r="G61" s="6">
        <v>6.2125666666666666</v>
      </c>
      <c r="H61" s="6">
        <v>6.2081999999999997</v>
      </c>
      <c r="I61" s="6">
        <v>6.2049249999999994</v>
      </c>
      <c r="J61" s="6">
        <v>6.2023777777777784</v>
      </c>
      <c r="K61" s="6">
        <v>6.200359999999999</v>
      </c>
      <c r="L61" s="6">
        <v>6.1986909090909093</v>
      </c>
      <c r="M61" s="6">
        <v>6.1973000000000003</v>
      </c>
    </row>
    <row r="62" spans="1:13" x14ac:dyDescent="0.35">
      <c r="A62" s="8">
        <v>74</v>
      </c>
      <c r="B62" s="6">
        <v>7.1237999999999992</v>
      </c>
      <c r="C62" s="6">
        <v>7.0321999999999996</v>
      </c>
      <c r="D62" s="6">
        <v>7.001666666666666</v>
      </c>
      <c r="E62" s="6">
        <v>6.9864000000000006</v>
      </c>
      <c r="F62" s="6">
        <v>6.9772800000000004</v>
      </c>
      <c r="G62" s="6">
        <v>6.9711666666666661</v>
      </c>
      <c r="H62" s="6">
        <v>6.966800000000001</v>
      </c>
      <c r="I62" s="6">
        <v>6.9635250000000006</v>
      </c>
      <c r="J62" s="6">
        <v>6.9609999999999994</v>
      </c>
      <c r="K62" s="6">
        <v>6.9589600000000003</v>
      </c>
      <c r="L62" s="6">
        <v>6.9572909090909096</v>
      </c>
      <c r="M62" s="6">
        <v>6.9558999999999997</v>
      </c>
    </row>
    <row r="63" spans="1:13" x14ac:dyDescent="0.35">
      <c r="A63" s="8">
        <v>75</v>
      </c>
      <c r="B63" s="6">
        <v>7.9809999999999999</v>
      </c>
      <c r="C63" s="6">
        <v>7.8894000000000011</v>
      </c>
      <c r="D63" s="6">
        <v>7.8588666666666658</v>
      </c>
      <c r="E63" s="6">
        <v>7.8436000000000012</v>
      </c>
      <c r="F63" s="6">
        <v>7.8344399999999998</v>
      </c>
      <c r="G63" s="6">
        <v>7.8283333333333331</v>
      </c>
      <c r="H63" s="6">
        <v>7.8239714285714275</v>
      </c>
      <c r="I63" s="6">
        <v>7.8207249999999995</v>
      </c>
      <c r="J63" s="6">
        <v>7.8181777777777768</v>
      </c>
      <c r="K63" s="6">
        <v>7.8161400000000008</v>
      </c>
      <c r="L63" s="6">
        <v>7.8144727272727277</v>
      </c>
      <c r="M63" s="6">
        <v>7.8130833333333332</v>
      </c>
    </row>
    <row r="64" spans="1:13" x14ac:dyDescent="0.35">
      <c r="A64" s="8">
        <v>76</v>
      </c>
      <c r="B64" s="6">
        <v>8.9467999999999996</v>
      </c>
      <c r="C64" s="6">
        <v>8.8552999999999997</v>
      </c>
      <c r="D64" s="6">
        <v>8.8248000000000015</v>
      </c>
      <c r="E64" s="6">
        <v>8.8095500000000015</v>
      </c>
      <c r="F64" s="6">
        <v>8.8003999999999998</v>
      </c>
      <c r="G64" s="6">
        <v>8.7942999999999998</v>
      </c>
      <c r="H64" s="6">
        <v>8.7899428571428562</v>
      </c>
      <c r="I64" s="6">
        <v>8.7866750000000007</v>
      </c>
      <c r="J64" s="6">
        <v>8.7841333333333349</v>
      </c>
      <c r="K64" s="6">
        <v>8.7821000000000016</v>
      </c>
      <c r="L64" s="6">
        <v>8.7804363636363636</v>
      </c>
      <c r="M64" s="6">
        <v>8.7790499999999998</v>
      </c>
    </row>
    <row r="65" spans="1:13" x14ac:dyDescent="0.35">
      <c r="A65" s="8">
        <v>77</v>
      </c>
      <c r="B65" s="6">
        <v>10.037000000000001</v>
      </c>
      <c r="C65" s="6">
        <v>9.9453999999999994</v>
      </c>
      <c r="D65" s="6">
        <v>9.9148666666666667</v>
      </c>
      <c r="E65" s="6">
        <v>9.8995999999999995</v>
      </c>
      <c r="F65" s="6">
        <v>9.8904399999999999</v>
      </c>
      <c r="G65" s="6">
        <v>9.8843333333333341</v>
      </c>
      <c r="H65" s="6">
        <v>9.879999999999999</v>
      </c>
      <c r="I65" s="6">
        <v>9.8767249999999986</v>
      </c>
      <c r="J65" s="6">
        <v>9.8741777777777777</v>
      </c>
      <c r="K65" s="6">
        <v>9.8721399999999999</v>
      </c>
      <c r="L65" s="6">
        <v>9.8704727272727286</v>
      </c>
      <c r="M65" s="6">
        <v>9.8690833333333341</v>
      </c>
    </row>
    <row r="66" spans="1:13" x14ac:dyDescent="0.35">
      <c r="A66" s="8">
        <v>78</v>
      </c>
      <c r="B66" s="6">
        <v>11.500799999999998</v>
      </c>
      <c r="C66" s="6">
        <v>11.409200000000002</v>
      </c>
      <c r="D66" s="6">
        <v>11.378666666666668</v>
      </c>
      <c r="E66" s="6">
        <v>11.36345</v>
      </c>
      <c r="F66" s="6">
        <v>11.354280000000001</v>
      </c>
      <c r="G66" s="6">
        <v>11.348166666666666</v>
      </c>
      <c r="H66" s="6">
        <v>11.34382857142857</v>
      </c>
      <c r="I66" s="6">
        <v>11.340550000000002</v>
      </c>
      <c r="J66" s="6">
        <v>11.338000000000001</v>
      </c>
      <c r="K66" s="6">
        <v>11.335959999999998</v>
      </c>
      <c r="L66" s="6">
        <v>11.334309090909089</v>
      </c>
      <c r="M66" s="6">
        <v>11.332916666666666</v>
      </c>
    </row>
    <row r="67" spans="1:13" x14ac:dyDescent="0.35">
      <c r="A67" s="8">
        <v>79</v>
      </c>
      <c r="B67" s="6">
        <v>12.6494</v>
      </c>
      <c r="C67" s="6">
        <v>12.5579</v>
      </c>
      <c r="D67" s="6">
        <v>12.5274</v>
      </c>
      <c r="E67" s="6">
        <v>12.5121</v>
      </c>
      <c r="F67" s="6">
        <v>12.502959999999998</v>
      </c>
      <c r="G67" s="6">
        <v>12.496866666666667</v>
      </c>
      <c r="H67" s="6">
        <v>12.492485714285714</v>
      </c>
      <c r="I67" s="6">
        <v>12.489224999999999</v>
      </c>
      <c r="J67" s="6">
        <v>12.486688888888889</v>
      </c>
      <c r="K67" s="6">
        <v>12.48466</v>
      </c>
      <c r="L67" s="6">
        <v>12.482981818181818</v>
      </c>
      <c r="M67" s="6">
        <v>12.4816</v>
      </c>
    </row>
    <row r="68" spans="1:13" x14ac:dyDescent="0.35">
      <c r="A68" s="8">
        <v>80</v>
      </c>
      <c r="B68" s="6">
        <v>14.208399999999999</v>
      </c>
      <c r="C68" s="6">
        <v>14.116800000000001</v>
      </c>
      <c r="D68" s="6">
        <v>14.086266666666667</v>
      </c>
      <c r="E68" s="6">
        <v>14.07105</v>
      </c>
      <c r="F68" s="6">
        <v>14.061879999999999</v>
      </c>
      <c r="G68" s="6">
        <v>14.055766666666665</v>
      </c>
      <c r="H68" s="6">
        <v>14.05142857142857</v>
      </c>
      <c r="I68" s="6">
        <v>14.04815</v>
      </c>
      <c r="J68" s="6">
        <v>14.0456</v>
      </c>
      <c r="K68" s="6">
        <v>14.04358</v>
      </c>
      <c r="L68" s="6">
        <v>14.04190909090909</v>
      </c>
      <c r="M68" s="6">
        <v>14.040516666666665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2"/>
  <sheetViews>
    <sheetView workbookViewId="0">
      <selection activeCell="E2" sqref="E2"/>
    </sheetView>
  </sheetViews>
  <sheetFormatPr defaultRowHeight="14.5" x14ac:dyDescent="0.35"/>
  <cols>
    <col min="1" max="1" width="11.26953125" bestFit="1" customWidth="1"/>
    <col min="2" max="2" width="22.1796875" bestFit="1" customWidth="1"/>
    <col min="3" max="3" width="20.453125" bestFit="1" customWidth="1"/>
    <col min="4" max="5" width="23.1796875" bestFit="1" customWidth="1"/>
  </cols>
  <sheetData>
    <row r="1" spans="1:5" ht="15.5" x14ac:dyDescent="0.35">
      <c r="A1" s="1" t="s">
        <v>0</v>
      </c>
      <c r="B1" s="1" t="s">
        <v>43</v>
      </c>
      <c r="C1" s="1" t="s">
        <v>44</v>
      </c>
      <c r="D1" s="1" t="s">
        <v>45</v>
      </c>
      <c r="E1" s="1" t="s">
        <v>46</v>
      </c>
    </row>
    <row r="2" spans="1:5" ht="15.5" x14ac:dyDescent="0.35">
      <c r="A2" s="1" t="s">
        <v>39</v>
      </c>
      <c r="B2" s="5">
        <v>1</v>
      </c>
      <c r="C2" s="5">
        <v>1</v>
      </c>
      <c r="D2" s="5">
        <v>1</v>
      </c>
      <c r="E2" s="5">
        <v>1</v>
      </c>
    </row>
    <row r="3" spans="1:5" ht="15.5" x14ac:dyDescent="0.35">
      <c r="A3" s="2" t="s">
        <v>40</v>
      </c>
      <c r="B3" s="5">
        <v>1.5083</v>
      </c>
      <c r="C3" s="5">
        <v>1.2138</v>
      </c>
      <c r="D3" s="5">
        <v>1.4269000000000001</v>
      </c>
      <c r="E3" s="5">
        <v>1.4269000000000001</v>
      </c>
    </row>
    <row r="4" spans="1:5" ht="15.5" x14ac:dyDescent="0.35">
      <c r="A4" s="2" t="s">
        <v>41</v>
      </c>
      <c r="B4" s="5">
        <v>1.4791000000000001</v>
      </c>
      <c r="C4" s="5">
        <v>1.2307999999999999</v>
      </c>
      <c r="D4" s="5">
        <v>1.4178999999999999</v>
      </c>
      <c r="E4" s="5">
        <v>1.4178999999999999</v>
      </c>
    </row>
    <row r="5" spans="1:5" ht="15.5" x14ac:dyDescent="0.35">
      <c r="A5" s="2" t="s">
        <v>42</v>
      </c>
      <c r="B5" s="5">
        <v>1.5976999999999999</v>
      </c>
      <c r="C5" s="5">
        <v>1.3698999999999999</v>
      </c>
      <c r="D5" s="5">
        <v>1.5573999999999999</v>
      </c>
      <c r="E5" s="5">
        <v>1.5573999999999999</v>
      </c>
    </row>
    <row r="6" spans="1:5" ht="15.5" x14ac:dyDescent="0.35">
      <c r="A6" s="2" t="s">
        <v>38</v>
      </c>
      <c r="B6" s="5">
        <v>1.5017</v>
      </c>
      <c r="C6" s="5">
        <v>1.522</v>
      </c>
      <c r="D6" s="5">
        <v>1.5462</v>
      </c>
      <c r="E6" s="5">
        <v>1.5462</v>
      </c>
    </row>
    <row r="7" spans="1:5" ht="15.5" x14ac:dyDescent="0.35">
      <c r="A7" s="4" t="s">
        <v>1</v>
      </c>
      <c r="B7" s="5">
        <v>1.3951</v>
      </c>
      <c r="C7" s="5">
        <v>1.6592</v>
      </c>
      <c r="D7" s="5">
        <v>1.5204</v>
      </c>
      <c r="E7" s="5">
        <v>1.5204</v>
      </c>
    </row>
    <row r="8" spans="1:5" ht="15.5" x14ac:dyDescent="0.35">
      <c r="A8" s="4" t="s">
        <v>2</v>
      </c>
      <c r="B8" s="5">
        <v>1.4603999999999999</v>
      </c>
      <c r="C8" s="5">
        <v>1.7615000000000001</v>
      </c>
      <c r="D8" s="5">
        <v>1.6078999999999999</v>
      </c>
      <c r="E8" s="5">
        <v>1.6078999999999999</v>
      </c>
    </row>
    <row r="9" spans="1:5" ht="15.5" x14ac:dyDescent="0.35">
      <c r="A9" s="4" t="s">
        <v>3</v>
      </c>
      <c r="B9" s="5">
        <v>1.3252999999999999</v>
      </c>
      <c r="C9" s="5">
        <v>1.4315</v>
      </c>
      <c r="D9" s="5">
        <v>1.3835</v>
      </c>
      <c r="E9" s="5">
        <v>1.3835</v>
      </c>
    </row>
    <row r="10" spans="1:5" ht="15.5" x14ac:dyDescent="0.35">
      <c r="A10" s="4" t="s">
        <v>4</v>
      </c>
      <c r="B10" s="5">
        <v>1.1017999999999999</v>
      </c>
      <c r="C10" s="5">
        <v>1.1295999999999999</v>
      </c>
      <c r="D10" s="5">
        <v>1.1172</v>
      </c>
      <c r="E10" s="5">
        <v>1.1172</v>
      </c>
    </row>
    <row r="11" spans="1:5" ht="15.5" x14ac:dyDescent="0.35">
      <c r="A11" s="4" t="s">
        <v>5</v>
      </c>
      <c r="B11" s="5">
        <v>1.1015999999999999</v>
      </c>
      <c r="C11" s="5">
        <v>1.1306</v>
      </c>
      <c r="D11" s="5">
        <v>1.1176999999999999</v>
      </c>
      <c r="E11" s="5">
        <v>1.1176999999999999</v>
      </c>
    </row>
    <row r="12" spans="1:5" ht="15.5" x14ac:dyDescent="0.35">
      <c r="A12" s="4" t="s">
        <v>6</v>
      </c>
      <c r="B12" s="5">
        <v>1.1027</v>
      </c>
      <c r="C12" s="5">
        <v>1.1315999999999999</v>
      </c>
      <c r="D12" s="5">
        <v>1.1187</v>
      </c>
      <c r="E12" s="5">
        <v>1.1187</v>
      </c>
    </row>
    <row r="13" spans="1:5" ht="15.5" x14ac:dyDescent="0.35">
      <c r="A13" s="4" t="s">
        <v>7</v>
      </c>
      <c r="B13" s="5">
        <v>1.1027</v>
      </c>
      <c r="C13" s="5">
        <v>1.1324000000000001</v>
      </c>
      <c r="D13" s="5">
        <v>1.1192</v>
      </c>
      <c r="E13" s="5">
        <v>1.1192</v>
      </c>
    </row>
    <row r="14" spans="1:5" ht="15.5" x14ac:dyDescent="0.35">
      <c r="A14" s="4" t="s">
        <v>8</v>
      </c>
      <c r="B14" s="5">
        <v>1.1036999999999999</v>
      </c>
      <c r="C14" s="3">
        <v>1.1331</v>
      </c>
      <c r="D14" s="3">
        <v>1.1201000000000001</v>
      </c>
      <c r="E14" s="3">
        <v>1.1201000000000001</v>
      </c>
    </row>
    <row r="15" spans="1:5" ht="15.5" x14ac:dyDescent="0.35">
      <c r="A15" s="4" t="s">
        <v>9</v>
      </c>
      <c r="B15" s="5">
        <v>1.1039000000000001</v>
      </c>
      <c r="C15" s="3">
        <v>1.1338999999999999</v>
      </c>
      <c r="D15" s="3">
        <v>1.1206</v>
      </c>
      <c r="E15" s="3">
        <v>1.1206</v>
      </c>
    </row>
    <row r="16" spans="1:5" ht="15.5" x14ac:dyDescent="0.35">
      <c r="A16" s="4" t="s">
        <v>10</v>
      </c>
      <c r="B16" s="5">
        <v>1.1047</v>
      </c>
      <c r="C16" s="3">
        <v>1.1344000000000001</v>
      </c>
      <c r="D16" s="3">
        <v>1.1214</v>
      </c>
      <c r="E16" s="3">
        <v>1.1214</v>
      </c>
    </row>
    <row r="17" spans="1:5" ht="15.5" x14ac:dyDescent="0.35">
      <c r="A17" s="4" t="s">
        <v>11</v>
      </c>
      <c r="B17" s="5">
        <v>1.1049</v>
      </c>
      <c r="C17" s="3">
        <v>1.1349</v>
      </c>
      <c r="D17" s="3">
        <v>1.1217999999999999</v>
      </c>
      <c r="E17" s="3">
        <v>1.1217999999999999</v>
      </c>
    </row>
    <row r="18" spans="1:5" ht="15.5" x14ac:dyDescent="0.35">
      <c r="A18" s="4" t="s">
        <v>12</v>
      </c>
      <c r="B18" s="3">
        <v>1.1060000000000001</v>
      </c>
      <c r="C18" s="3">
        <v>1.1354</v>
      </c>
      <c r="D18" s="3">
        <v>1.1227</v>
      </c>
      <c r="E18" s="3">
        <v>1.1227</v>
      </c>
    </row>
    <row r="19" spans="1:5" ht="15.5" x14ac:dyDescent="0.35">
      <c r="A19" s="4" t="s">
        <v>13</v>
      </c>
      <c r="B19" s="3">
        <v>1.1063000000000001</v>
      </c>
      <c r="C19" s="3">
        <v>1.1357999999999999</v>
      </c>
      <c r="D19" s="3">
        <v>1.1232</v>
      </c>
      <c r="E19" s="3">
        <v>1.1232</v>
      </c>
    </row>
    <row r="20" spans="1:5" ht="15.5" x14ac:dyDescent="0.35">
      <c r="A20" s="4" t="s">
        <v>14</v>
      </c>
      <c r="B20" s="3">
        <v>1.1069</v>
      </c>
      <c r="C20" s="3">
        <v>1.1360999999999999</v>
      </c>
      <c r="D20" s="3">
        <v>1.1237999999999999</v>
      </c>
      <c r="E20" s="3">
        <v>1.1237999999999999</v>
      </c>
    </row>
    <row r="21" spans="1:5" ht="15.5" x14ac:dyDescent="0.35">
      <c r="A21" s="4" t="s">
        <v>15</v>
      </c>
      <c r="B21" s="3">
        <v>1.107</v>
      </c>
      <c r="C21" s="3">
        <v>1.1787000000000001</v>
      </c>
      <c r="D21" s="3">
        <v>1.1478999999999999</v>
      </c>
      <c r="E21" s="3">
        <v>1.1478999999999999</v>
      </c>
    </row>
    <row r="22" spans="1:5" ht="15.5" x14ac:dyDescent="0.35">
      <c r="A22" s="4" t="s">
        <v>16</v>
      </c>
      <c r="B22" s="3">
        <v>1.1072</v>
      </c>
      <c r="C22" s="3">
        <v>1.0959000000000001</v>
      </c>
      <c r="D22" s="3">
        <v>1.1011</v>
      </c>
      <c r="E22" s="3">
        <v>1.1011</v>
      </c>
    </row>
    <row r="23" spans="1:5" ht="15.5" x14ac:dyDescent="0.35">
      <c r="A23" s="4" t="s">
        <v>17</v>
      </c>
      <c r="B23" s="3">
        <v>1.107</v>
      </c>
      <c r="C23" s="3">
        <v>1.1369</v>
      </c>
      <c r="D23" s="3">
        <v>1.1246</v>
      </c>
      <c r="E23" s="3">
        <v>1.1246</v>
      </c>
    </row>
    <row r="24" spans="1:5" ht="15.5" x14ac:dyDescent="0.35">
      <c r="A24" s="4" t="s">
        <v>18</v>
      </c>
      <c r="B24" s="3">
        <v>1.115</v>
      </c>
      <c r="C24" s="3">
        <v>1.115</v>
      </c>
      <c r="D24" s="3">
        <v>1.115</v>
      </c>
      <c r="E24" s="3">
        <v>1.115</v>
      </c>
    </row>
    <row r="25" spans="1:5" ht="15.5" x14ac:dyDescent="0.35">
      <c r="A25" s="4" t="s">
        <v>19</v>
      </c>
      <c r="B25" s="3">
        <v>1.115</v>
      </c>
      <c r="C25" s="3">
        <v>1.115</v>
      </c>
      <c r="D25" s="3">
        <v>1.115</v>
      </c>
      <c r="E25" s="3">
        <v>1.115</v>
      </c>
    </row>
    <row r="26" spans="1:5" ht="15.5" x14ac:dyDescent="0.35">
      <c r="A26" s="4" t="s">
        <v>20</v>
      </c>
      <c r="B26" s="3">
        <v>1.115</v>
      </c>
      <c r="C26" s="3">
        <v>1.115</v>
      </c>
      <c r="D26" s="3">
        <v>1.115</v>
      </c>
      <c r="E26" s="3">
        <v>1.115</v>
      </c>
    </row>
    <row r="27" spans="1:5" ht="15.5" x14ac:dyDescent="0.35">
      <c r="A27" s="4" t="s">
        <v>21</v>
      </c>
      <c r="B27" s="3">
        <v>1.115</v>
      </c>
      <c r="C27" s="3">
        <v>1.115</v>
      </c>
      <c r="D27" s="3">
        <v>1.115</v>
      </c>
      <c r="E27" s="3">
        <v>1.115</v>
      </c>
    </row>
    <row r="28" spans="1:5" ht="15.5" x14ac:dyDescent="0.35">
      <c r="A28" s="4" t="s">
        <v>22</v>
      </c>
      <c r="B28" s="3">
        <v>1.115</v>
      </c>
      <c r="C28" s="3">
        <v>1.115</v>
      </c>
      <c r="D28" s="3">
        <v>1.115</v>
      </c>
      <c r="E28" s="3">
        <v>1.115</v>
      </c>
    </row>
    <row r="29" spans="1:5" ht="15.5" x14ac:dyDescent="0.35">
      <c r="A29" s="4" t="s">
        <v>23</v>
      </c>
      <c r="B29" s="3">
        <v>1.115</v>
      </c>
      <c r="C29" s="3">
        <v>1.115</v>
      </c>
      <c r="D29" s="3">
        <v>1.115</v>
      </c>
      <c r="E29" s="3">
        <v>1.115</v>
      </c>
    </row>
    <row r="30" spans="1:5" ht="15.5" x14ac:dyDescent="0.35">
      <c r="A30" s="4" t="s">
        <v>24</v>
      </c>
      <c r="B30" s="3">
        <v>1.115</v>
      </c>
      <c r="C30" s="3">
        <v>1.115</v>
      </c>
      <c r="D30" s="3">
        <v>1.115</v>
      </c>
      <c r="E30" s="3">
        <v>1.115</v>
      </c>
    </row>
    <row r="31" spans="1:5" ht="15.5" x14ac:dyDescent="0.35">
      <c r="A31" s="4" t="s">
        <v>25</v>
      </c>
      <c r="B31" s="3">
        <v>1.115</v>
      </c>
      <c r="C31" s="3">
        <v>1.115</v>
      </c>
      <c r="D31" s="3">
        <v>1.115</v>
      </c>
      <c r="E31" s="3">
        <v>1.115</v>
      </c>
    </row>
    <row r="32" spans="1:5" ht="15.5" x14ac:dyDescent="0.35">
      <c r="A32" s="4" t="s">
        <v>26</v>
      </c>
      <c r="B32" s="3">
        <v>1.115</v>
      </c>
      <c r="C32" s="3">
        <v>1.115</v>
      </c>
      <c r="D32" s="3">
        <v>1.115</v>
      </c>
      <c r="E32" s="3">
        <v>1.115</v>
      </c>
    </row>
    <row r="33" spans="1:5" ht="15.5" x14ac:dyDescent="0.35">
      <c r="A33" s="4" t="s">
        <v>27</v>
      </c>
      <c r="B33" s="3">
        <v>1.115</v>
      </c>
      <c r="C33" s="3">
        <v>1.115</v>
      </c>
      <c r="D33" s="3">
        <v>1.115</v>
      </c>
      <c r="E33" s="3">
        <v>1.115</v>
      </c>
    </row>
    <row r="34" spans="1:5" ht="15.5" x14ac:dyDescent="0.35">
      <c r="A34" s="4" t="s">
        <v>28</v>
      </c>
      <c r="B34" s="3">
        <v>1.115</v>
      </c>
      <c r="C34" s="3">
        <v>1.115</v>
      </c>
      <c r="D34" s="3">
        <v>1.115</v>
      </c>
      <c r="E34" s="3">
        <v>1.115</v>
      </c>
    </row>
    <row r="35" spans="1:5" ht="15.5" x14ac:dyDescent="0.35">
      <c r="A35" s="4" t="s">
        <v>29</v>
      </c>
      <c r="B35" s="3">
        <v>1.115</v>
      </c>
      <c r="C35" s="3">
        <v>1.115</v>
      </c>
      <c r="D35" s="3">
        <v>1.115</v>
      </c>
      <c r="E35" s="3">
        <v>1.115</v>
      </c>
    </row>
    <row r="36" spans="1:5" ht="15.5" x14ac:dyDescent="0.35">
      <c r="A36" s="4" t="s">
        <v>30</v>
      </c>
      <c r="B36" s="3">
        <v>1.115</v>
      </c>
      <c r="C36" s="3">
        <v>1.115</v>
      </c>
      <c r="D36" s="3">
        <v>1.115</v>
      </c>
      <c r="E36" s="3">
        <v>1.115</v>
      </c>
    </row>
    <row r="37" spans="1:5" ht="15.5" x14ac:dyDescent="0.35">
      <c r="A37" s="4" t="s">
        <v>31</v>
      </c>
      <c r="B37" s="3">
        <v>1.115</v>
      </c>
      <c r="C37" s="3">
        <v>1.115</v>
      </c>
      <c r="D37" s="3">
        <v>1.115</v>
      </c>
      <c r="E37" s="3">
        <v>1.115</v>
      </c>
    </row>
    <row r="38" spans="1:5" ht="15.5" x14ac:dyDescent="0.35">
      <c r="A38" s="4" t="s">
        <v>32</v>
      </c>
      <c r="B38" s="3">
        <v>1.115</v>
      </c>
      <c r="C38" s="3">
        <v>1.115</v>
      </c>
      <c r="D38" s="3">
        <v>1.115</v>
      </c>
      <c r="E38" s="3">
        <v>1.115</v>
      </c>
    </row>
    <row r="39" spans="1:5" ht="15.5" x14ac:dyDescent="0.35">
      <c r="A39" s="4" t="s">
        <v>33</v>
      </c>
      <c r="B39" s="3">
        <v>1.115</v>
      </c>
      <c r="C39" s="3">
        <v>1.115</v>
      </c>
      <c r="D39" s="3">
        <v>1.115</v>
      </c>
      <c r="E39" s="3">
        <v>1.115</v>
      </c>
    </row>
    <row r="40" spans="1:5" ht="15.5" x14ac:dyDescent="0.35">
      <c r="A40" s="4" t="s">
        <v>34</v>
      </c>
      <c r="B40" s="3">
        <v>1.115</v>
      </c>
      <c r="C40" s="3">
        <v>1.115</v>
      </c>
      <c r="D40" s="3">
        <v>1.115</v>
      </c>
      <c r="E40" s="3">
        <v>1.115</v>
      </c>
    </row>
    <row r="41" spans="1:5" ht="15.5" x14ac:dyDescent="0.35">
      <c r="A41" s="4" t="s">
        <v>35</v>
      </c>
      <c r="B41" s="3">
        <v>1.115</v>
      </c>
      <c r="C41" s="3">
        <v>1.115</v>
      </c>
      <c r="D41" s="3">
        <v>1.115</v>
      </c>
      <c r="E41" s="3">
        <v>1.115</v>
      </c>
    </row>
    <row r="42" spans="1:5" ht="15.5" x14ac:dyDescent="0.35">
      <c r="A42" s="4" t="s">
        <v>36</v>
      </c>
      <c r="B42" s="3">
        <v>1.115</v>
      </c>
      <c r="C42" s="3">
        <v>1.115</v>
      </c>
      <c r="D42" s="3">
        <v>1.115</v>
      </c>
      <c r="E42" s="3">
        <v>1.115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Simulador</vt:lpstr>
      <vt:lpstr>TX mod1</vt:lpstr>
      <vt:lpstr>TX mod2</vt:lpstr>
      <vt:lpstr>TX mod3</vt:lpstr>
      <vt:lpstr>REENQ mod1, mod2, mod3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Batista de Mendonca</dc:creator>
  <cp:lastModifiedBy>RIVALDO JUNIOR</cp:lastModifiedBy>
  <cp:lastPrinted>2020-12-22T18:10:05Z</cp:lastPrinted>
  <dcterms:created xsi:type="dcterms:W3CDTF">2016-09-23T20:27:11Z</dcterms:created>
  <dcterms:modified xsi:type="dcterms:W3CDTF">2022-04-28T13:27:55Z</dcterms:modified>
</cp:coreProperties>
</file>